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/>
  <mc:AlternateContent xmlns:mc="http://schemas.openxmlformats.org/markup-compatibility/2006">
    <mc:Choice Requires="x15">
      <x15ac:absPath xmlns:x15ac="http://schemas.microsoft.com/office/spreadsheetml/2010/11/ac" url="C:\Users\HC010727\Desktop\"/>
    </mc:Choice>
  </mc:AlternateContent>
  <xr:revisionPtr revIDLastSave="0" documentId="13_ncr:1_{90EBFDA6-1A40-4F07-9DF1-46BD0484616D}" xr6:coauthVersionLast="36" xr6:coauthVersionMax="36" xr10:uidLastSave="{00000000-0000-0000-0000-000000000000}"/>
  <bookViews>
    <workbookView xWindow="0" yWindow="0" windowWidth="28800" windowHeight="11505" tabRatio="642" xr2:uid="{00000000-000D-0000-FFFF-FFFF00000000}"/>
  </bookViews>
  <sheets>
    <sheet name="Lista Consultórios TNC" sheetId="1" r:id="rId1"/>
  </sheets>
  <definedNames>
    <definedName name="_xlnm.Print_Area" localSheetId="0">'Lista Consultórios TNC'!$B$158:$G$185</definedName>
    <definedName name="_xlnm.Print_Titles" localSheetId="0">'Lista Consultórios TNC'!$158:$160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8" i="1" l="1"/>
  <c r="C188" i="1"/>
  <c r="D188" i="1"/>
  <c r="B167" i="1" l="1"/>
  <c r="C167" i="1"/>
  <c r="D167" i="1"/>
  <c r="D161" i="1" l="1"/>
  <c r="C161" i="1"/>
  <c r="B161" i="1"/>
  <c r="B163" i="1" l="1"/>
  <c r="C163" i="1"/>
  <c r="D163" i="1"/>
  <c r="B162" i="1"/>
  <c r="C162" i="1"/>
  <c r="D162" i="1"/>
  <c r="B164" i="1"/>
  <c r="C164" i="1"/>
  <c r="D164" i="1"/>
  <c r="B169" i="1"/>
  <c r="C169" i="1"/>
  <c r="D169" i="1"/>
  <c r="B165" i="1"/>
  <c r="C165" i="1"/>
  <c r="D165" i="1"/>
  <c r="B166" i="1"/>
  <c r="C166" i="1"/>
  <c r="D166" i="1"/>
  <c r="B168" i="1"/>
  <c r="C168" i="1"/>
  <c r="D168" i="1"/>
  <c r="D170" i="1" l="1"/>
  <c r="D178" i="1"/>
  <c r="D171" i="1"/>
  <c r="D179" i="1"/>
  <c r="D172" i="1"/>
  <c r="D173" i="1"/>
  <c r="D174" i="1"/>
  <c r="D180" i="1"/>
  <c r="D175" i="1"/>
  <c r="D176" i="1"/>
  <c r="D177" i="1"/>
  <c r="D181" i="1"/>
  <c r="D182" i="1"/>
  <c r="D183" i="1"/>
  <c r="D184" i="1"/>
  <c r="D185" i="1"/>
  <c r="D186" i="1"/>
  <c r="D187" i="1"/>
  <c r="C170" i="1"/>
  <c r="C178" i="1"/>
  <c r="C171" i="1"/>
  <c r="C179" i="1"/>
  <c r="C172" i="1"/>
  <c r="C173" i="1"/>
  <c r="C174" i="1"/>
  <c r="C180" i="1"/>
  <c r="C175" i="1"/>
  <c r="C176" i="1"/>
  <c r="C177" i="1"/>
  <c r="C181" i="1"/>
  <c r="C182" i="1"/>
  <c r="C183" i="1"/>
  <c r="C184" i="1"/>
  <c r="C185" i="1"/>
  <c r="C186" i="1"/>
  <c r="C187" i="1"/>
  <c r="B170" i="1"/>
  <c r="B178" i="1"/>
  <c r="B171" i="1"/>
  <c r="B179" i="1"/>
  <c r="B172" i="1"/>
  <c r="B173" i="1"/>
  <c r="B174" i="1"/>
  <c r="B180" i="1"/>
  <c r="B175" i="1"/>
  <c r="B176" i="1"/>
  <c r="B177" i="1"/>
  <c r="B181" i="1"/>
  <c r="B182" i="1"/>
  <c r="B183" i="1"/>
  <c r="B184" i="1"/>
  <c r="B185" i="1"/>
  <c r="B186" i="1"/>
  <c r="B187" i="1"/>
  <c r="B189" i="1" l="1"/>
  <c r="C189" i="1"/>
  <c r="B190" i="1" l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</calcChain>
</file>

<file path=xl/sharedStrings.xml><?xml version="1.0" encoding="utf-8"?>
<sst xmlns="http://schemas.openxmlformats.org/spreadsheetml/2006/main" count="585" uniqueCount="237">
  <si>
    <t>Concelho</t>
  </si>
  <si>
    <t>Freguesia</t>
  </si>
  <si>
    <t>Morada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</si>
  <si>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</si>
  <si>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</si>
  <si>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</si>
  <si>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</si>
  <si>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</si>
  <si>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</si>
  <si>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</si>
  <si>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</si>
  <si>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</si>
  <si>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</si>
  <si>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</si>
  <si>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</si>
  <si>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</si>
  <si>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</si>
  <si>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</si>
  <si>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</si>
  <si>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</si>
  <si>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</si>
  <si>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</si>
  <si>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</si>
  <si>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</si>
  <si>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</si>
  <si>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</si>
  <si>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</si>
  <si>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</si>
  <si>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</si>
  <si>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</si>
  <si>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</si>
  <si>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</si>
  <si>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</si>
  <si>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</si>
  <si>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</si>
  <si>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</si>
  <si>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</si>
  <si>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</si>
  <si>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</si>
  <si>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</si>
  <si>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</si>
  <si>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</si>
  <si>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</si>
  <si>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</si>
  <si>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</si>
  <si>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</si>
  <si>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</si>
  <si>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</si>
  <si>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</si>
  <si>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</si>
  <si>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</si>
  <si>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</si>
  <si>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</si>
  <si>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</si>
  <si>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</si>
  <si>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</si>
  <si>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</si>
  <si>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</si>
  <si>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</si>
  <si>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</si>
  <si>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</si>
  <si>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</si>
  <si>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</si>
  <si>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</si>
  <si>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</si>
  <si>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</si>
  <si>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</si>
  <si>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</si>
  <si>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</si>
  <si>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</si>
  <si>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</si>
  <si>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</si>
  <si>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</si>
  <si>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</si>
  <si>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</si>
  <si>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</si>
  <si>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</si>
  <si>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</si>
  <si>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</si>
  <si>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</si>
  <si>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</si>
  <si>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</si>
  <si>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</si>
  <si>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</si>
  <si>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</si>
  <si>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</si>
  <si>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</si>
  <si>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</si>
  <si>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</si>
  <si>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</si>
  <si>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</si>
  <si>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</si>
  <si>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</si>
  <si>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</si>
  <si>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</si>
  <si>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</si>
  <si>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</si>
  <si>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</si>
  <si>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</si>
  <si>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</si>
  <si>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</si>
  <si>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</si>
  <si>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</si>
  <si>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</si>
  <si>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</si>
  <si>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</si>
  <si>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</si>
  <si>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</si>
  <si>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</si>
  <si>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</si>
  <si>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</si>
  <si>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</si>
  <si>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</si>
  <si>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</si>
  <si>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</si>
  <si>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</si>
  <si>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</si>
  <si>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</si>
  <si>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</si>
  <si>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</si>
  <si>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</si>
  <si>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</si>
  <si>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</si>
  <si>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</si>
  <si>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</si>
  <si>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</si>
  <si>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</si>
  <si>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</si>
  <si>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</si>
  <si>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</si>
  <si>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</si>
  <si>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</si>
  <si>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</si>
  <si>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</si>
  <si>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</si>
  <si>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</si>
  <si>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</si>
  <si>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</si>
  <si>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</si>
  <si>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</si>
  <si>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</si>
  <si>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</si>
  <si>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</si>
  <si>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</si>
  <si>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</si>
  <si>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</si>
  <si>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</si>
  <si>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</si>
  <si>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</si>
  <si>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</si>
  <si>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</si>
  <si>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</si>
  <si>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</si>
  <si>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</si>
  <si>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</si>
  <si>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</si>
  <si>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</si>
  <si>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Nome</t>
  </si>
  <si>
    <t>Ilha#</t>
  </si>
  <si>
    <t>Centro Médico da Povoação</t>
  </si>
  <si>
    <t>Ponta Garça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</si>
  <si>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</si>
  <si>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</si>
  <si>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</si>
  <si>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</si>
  <si>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</si>
  <si>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</si>
  <si>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</si>
  <si>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</si>
  <si>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</si>
  <si>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</si>
  <si>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</si>
  <si>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Ribeirinha (Ribeira Grande)</t>
  </si>
  <si>
    <t>Centro Médico Dr. Forjaz Sampaio, Lda.</t>
  </si>
  <si>
    <t>Clínica Yin Yang</t>
  </si>
  <si>
    <t>Relva</t>
  </si>
  <si>
    <t>Remédios (Vila da Povoação)</t>
  </si>
  <si>
    <t>Remédios (Ponta Delgada)</t>
  </si>
  <si>
    <t>Rua Conselheiro Medeiros, n.º 7 R/C Dt.</t>
  </si>
  <si>
    <t>Consultório</t>
  </si>
  <si>
    <t>Sem Informação</t>
  </si>
  <si>
    <t>Marlene Gonçalves – Medicina Dentária, Unipessoal, Lda.</t>
  </si>
  <si>
    <t>Osteopatia</t>
  </si>
  <si>
    <t>Avenida Santa Maria, n.º 4</t>
  </si>
  <si>
    <t>FisioVelas – Fisioterapia e Saúde, Unipessoal, Lda.</t>
  </si>
  <si>
    <t>Acupuntura</t>
  </si>
  <si>
    <t>Avenida do Livramento, n.º 50</t>
  </si>
  <si>
    <t>Centro Clínico da Santa Casa da Misericórdia da Madalena do Pico</t>
  </si>
  <si>
    <t>Medicina Tradicional Chinesa</t>
  </si>
  <si>
    <t>Praceta Dr. Caetano Mendonça, n.º 2</t>
  </si>
  <si>
    <t>Click - Saúde e Bem-Estar</t>
  </si>
  <si>
    <t>Estrada Regional, n.º2 – 2.ª</t>
  </si>
  <si>
    <t>Centro Clínico de Saúde e Relaxamento Infantil</t>
  </si>
  <si>
    <t>Haja Saúde Físio, Lda</t>
  </si>
  <si>
    <t>Rua de Jesus, n.º 107-109</t>
  </si>
  <si>
    <t>O2 Oxigen Spa Lda.</t>
  </si>
  <si>
    <t>Travessa da Formosa, n.º 11</t>
  </si>
  <si>
    <t>Naturopatia</t>
  </si>
  <si>
    <t>CER - Centro de Reabilitação da Ilha Terceira, Lda.</t>
  </si>
  <si>
    <t>Rua do Salinas, n.º 11</t>
  </si>
  <si>
    <t>CAD – Centro de Apoio à Deficiência</t>
  </si>
  <si>
    <t>Estrada da Circunvalação, Lote 2</t>
  </si>
  <si>
    <t>CID – Centro Dietético Internacional Pedro Pacheco Freitas</t>
  </si>
  <si>
    <t>Rua Gervásio Lima, n.º1-A</t>
  </si>
  <si>
    <t>Osteopatia / Naturopatia</t>
  </si>
  <si>
    <t>CID – Centro Dietético Internacional de F. Pacheco</t>
  </si>
  <si>
    <t>Rua de São João, n.º 60 R/C</t>
  </si>
  <si>
    <t>Acupuntura / Fitoterapia / Naturopatia / Osteopatia</t>
  </si>
  <si>
    <t>Mythos Wellness</t>
  </si>
  <si>
    <t>Largo da Silveira - Hotel Caracol 1º Piso</t>
  </si>
  <si>
    <t>Praia Natur – As Resposta da Natureza</t>
  </si>
  <si>
    <t>Largo Conde da Praia - Gaveto - Edifício Sol - Bloco2, n.º 36</t>
  </si>
  <si>
    <t>Naturopatia / Fitoterapia / Osteopatia</t>
  </si>
  <si>
    <t>Angra Natur – As Mil Respostas da Natureza</t>
  </si>
  <si>
    <t>Rua do Galo, n.º 29</t>
  </si>
  <si>
    <t>Consultório de Naturopatia de José Hélder Fernandes Madeley</t>
  </si>
  <si>
    <t>Casa do Povo da Feteira – Cruz das Almas</t>
  </si>
  <si>
    <t>Policlínica da Rua Direita</t>
  </si>
  <si>
    <t>Rua de São João, n.º 37-43</t>
  </si>
  <si>
    <t>Viva Clínica – Bettencourt &amp; Machado – Serviços de Oftalmologia, Lda.</t>
  </si>
  <si>
    <t>Rua dos Remédios, n.º 78ª</t>
  </si>
  <si>
    <t>Rua Bento José Morais, n.º 27</t>
  </si>
  <si>
    <t>Hotel Vale do Navio</t>
  </si>
  <si>
    <t>Rua do Navio, n.º 47</t>
  </si>
  <si>
    <t>Infante Real</t>
  </si>
  <si>
    <t>Rua do Melo, n.º 24</t>
  </si>
  <si>
    <t>A Cigarra Natur</t>
  </si>
  <si>
    <t>Rua da Cruz, n.º 21</t>
  </si>
  <si>
    <t>Naturopatia / Acupuntura / Osteopatia</t>
  </si>
  <si>
    <t>Largo D. João I, n.º 11</t>
  </si>
  <si>
    <t>Clínica Médico-Dentária Miguel Sousa Lima</t>
  </si>
  <si>
    <t>Rua Bento José Morais, n.º 23 5.º, Norte Frente</t>
  </si>
  <si>
    <t>Centro Médico do Aljube, Sofia Motta, Lda.</t>
  </si>
  <si>
    <t>Rua do Aljube, n.º 46</t>
  </si>
  <si>
    <t>Medicina Tradicional Chinesa / Osteopatia</t>
  </si>
  <si>
    <t>Rua Padre César Augusto Ferreira Cabido, n.º 37</t>
  </si>
  <si>
    <t>Atualizado: 19-04-2022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</si>
</sst>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sz val="10"/>
      <color theme="1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  <font>
      <i/>
      <sz val="10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18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G188" totalsRowShown="0" headerRowDxfId="17" dataDxfId="16">
  <autoFilter ref="A160:G188" xr:uid="{00000000-0009-0000-0100-000001000000}"/>
  <sortState ref="A161:G188">
    <sortCondition ref="D161:D188"/>
    <sortCondition ref="B161:B188"/>
  </sortState>
  <tableColumns count="7">
    <tableColumn id="2" xr3:uid="{00000000-0010-0000-0000-000002000000}" name="Freguesia" dataDxfId="15"/>
    <tableColumn id="3" xr3:uid="{00000000-0010-0000-0000-000003000000}" name="Concelho" dataDxfId="14">
      <calculatedColumnFormula>IF(A161="","",VLOOKUP(A161,A$1:C$156,2,))</calculatedColumnFormula>
    </tableColumn>
    <tableColumn id="4" xr3:uid="{00000000-0010-0000-0000-000004000000}" name="Ilha" dataDxfId="13">
      <calculatedColumnFormula>IF(A161="","",VLOOKUP(A161,A$1:D$156,3,))</calculatedColumnFormula>
    </tableColumn>
    <tableColumn id="1" xr3:uid="{00000000-0010-0000-0000-000001000000}" name="Ilha#" dataDxfId="12">
      <calculatedColumnFormula>IF(A161="","",VLOOKUP(A161,A$1:D$156,4,))</calculatedColumnFormula>
    </tableColumn>
    <tableColumn id="13" xr3:uid="{D8AC4553-EA1E-4AC3-83E7-33AFEC54BD4C}" name="Consultório" dataDxfId="9"/>
    <tableColumn id="11" xr3:uid="{00000000-0010-0000-0000-00000B000000}" name="Nome" dataDxfId="11"/>
    <tableColumn id="7" xr3:uid="{00000000-0010-0000-0000-000007000000}" name="Morada" dataDxfId="1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9"/>
  <sheetViews>
    <sheetView showGridLines="0" showRowColHeaders="0" tabSelected="1" topLeftCell="B1" zoomScaleNormal="100" workbookViewId="0">
      <pane ySplit="160" topLeftCell="A161" activePane="bottomLeft" state="frozen"/>
      <selection activeCell="B158" sqref="B158"/>
      <selection pane="bottomLeft" activeCell="G158" sqref="G158"/>
    </sheetView>
  </sheetViews>
  <sheetFormatPr defaultRowHeight="14.25" x14ac:dyDescent="0.25"/>
  <cols>
    <col min="1" max="1" width="32.7109375" style="2" hidden="1" customWidth="1"/>
    <col min="2" max="2" width="21.42578125" style="2" bestFit="1" customWidth="1"/>
    <col min="3" max="3" width="11.42578125" style="1" bestFit="1" customWidth="1"/>
    <col min="4" max="4" width="8.28515625" style="1" customWidth="1"/>
    <col min="5" max="5" width="25.85546875" style="1" bestFit="1" customWidth="1"/>
    <col min="6" max="6" width="61.5703125" style="4" bestFit="1" customWidth="1"/>
    <col min="7" max="7" width="42.85546875" style="5" bestFit="1" customWidth="1"/>
    <col min="8" max="16384" width="9.140625" style="2"/>
  </cols>
  <sheetData>
    <row r="1" spans="1:7" hidden="1" x14ac:dyDescent="0.2">
      <c r="A1" s="2" t="s">
        <v>20</v>
      </c>
      <c r="B1" s="2" t="s">
        <v>24</v>
      </c>
      <c r="C1" s="1" t="s">
        <v>19</v>
      </c>
      <c r="D1" s="1">
        <v>2</v>
      </c>
      <c r="G1" s="2"/>
    </row>
    <row r="2" spans="1:7" hidden="1" x14ac:dyDescent="0.2">
      <c r="A2" s="2" t="s">
        <v>21</v>
      </c>
      <c r="B2" s="2" t="s">
        <v>24</v>
      </c>
      <c r="C2" s="1" t="s">
        <v>19</v>
      </c>
      <c r="D2" s="1">
        <v>2</v>
      </c>
      <c r="G2" s="2"/>
    </row>
    <row r="3" spans="1:7" hidden="1" x14ac:dyDescent="0.2">
      <c r="A3" s="2" t="s">
        <v>54</v>
      </c>
      <c r="B3" s="2" t="s">
        <v>58</v>
      </c>
      <c r="C3" s="1" t="s">
        <v>19</v>
      </c>
      <c r="D3" s="1">
        <v>2</v>
      </c>
      <c r="G3" s="2"/>
    </row>
    <row r="4" spans="1:7" hidden="1" x14ac:dyDescent="0.2">
      <c r="A4" s="2" t="s">
        <v>48</v>
      </c>
      <c r="B4" s="2" t="s">
        <v>53</v>
      </c>
      <c r="C4" s="1" t="s">
        <v>19</v>
      </c>
      <c r="D4" s="1">
        <v>2</v>
      </c>
      <c r="G4" s="2"/>
    </row>
    <row r="5" spans="1:7" hidden="1" x14ac:dyDescent="0.25">
      <c r="A5" s="9" t="s">
        <v>76</v>
      </c>
      <c r="B5" s="2" t="s">
        <v>87</v>
      </c>
      <c r="C5" s="1" t="s">
        <v>3</v>
      </c>
      <c r="D5" s="1">
        <v>3</v>
      </c>
      <c r="G5" s="2"/>
    </row>
    <row r="6" spans="1:7" hidden="1" x14ac:dyDescent="0.2">
      <c r="A6" s="2" t="s">
        <v>29</v>
      </c>
      <c r="B6" s="2" t="s">
        <v>47</v>
      </c>
      <c r="C6" s="1" t="s">
        <v>19</v>
      </c>
      <c r="D6" s="1">
        <v>2</v>
      </c>
      <c r="G6" s="2"/>
    </row>
    <row r="7" spans="1:7" hidden="1" x14ac:dyDescent="0.2">
      <c r="A7" s="2" t="s">
        <v>22</v>
      </c>
      <c r="B7" s="2" t="s">
        <v>24</v>
      </c>
      <c r="C7" s="1" t="s">
        <v>19</v>
      </c>
      <c r="D7" s="1">
        <v>2</v>
      </c>
      <c r="G7" s="2"/>
    </row>
    <row r="8" spans="1:7" hidden="1" x14ac:dyDescent="0.2">
      <c r="A8" s="2" t="s">
        <v>9</v>
      </c>
      <c r="B8" s="2" t="s">
        <v>12</v>
      </c>
      <c r="C8" s="1" t="s">
        <v>14</v>
      </c>
      <c r="D8" s="1">
        <v>1</v>
      </c>
      <c r="G8" s="2"/>
    </row>
    <row r="9" spans="1:7" hidden="1" x14ac:dyDescent="0.2">
      <c r="A9" s="2" t="s">
        <v>59</v>
      </c>
      <c r="B9" s="2" t="s">
        <v>75</v>
      </c>
      <c r="C9" s="1" t="s">
        <v>3</v>
      </c>
      <c r="D9" s="1">
        <v>3</v>
      </c>
      <c r="G9" s="2"/>
    </row>
    <row r="10" spans="1:7" hidden="1" x14ac:dyDescent="0.25">
      <c r="A10" s="9" t="s">
        <v>115</v>
      </c>
      <c r="B10" s="2" t="s">
        <v>125</v>
      </c>
      <c r="C10" s="1" t="s">
        <v>5</v>
      </c>
      <c r="D10" s="1">
        <v>6</v>
      </c>
      <c r="G10" s="2"/>
    </row>
    <row r="11" spans="1:7" hidden="1" x14ac:dyDescent="0.2">
      <c r="A11" s="2" t="s">
        <v>30</v>
      </c>
      <c r="B11" s="2" t="s">
        <v>47</v>
      </c>
      <c r="C11" s="1" t="s">
        <v>19</v>
      </c>
      <c r="D11" s="1">
        <v>2</v>
      </c>
      <c r="G11" s="2"/>
    </row>
    <row r="12" spans="1:7" hidden="1" x14ac:dyDescent="0.25">
      <c r="A12" s="9" t="s">
        <v>107</v>
      </c>
      <c r="B12" s="2" t="s">
        <v>109</v>
      </c>
      <c r="C12" s="1" t="s">
        <v>6</v>
      </c>
      <c r="D12" s="1">
        <v>7</v>
      </c>
      <c r="G12" s="2"/>
    </row>
    <row r="13" spans="1:7" hidden="1" x14ac:dyDescent="0.25">
      <c r="A13" s="9" t="s">
        <v>77</v>
      </c>
      <c r="B13" s="2" t="s">
        <v>87</v>
      </c>
      <c r="C13" s="1" t="s">
        <v>3</v>
      </c>
      <c r="D13" s="1">
        <v>3</v>
      </c>
      <c r="G13" s="2"/>
    </row>
    <row r="14" spans="1:7" hidden="1" x14ac:dyDescent="0.25">
      <c r="A14" s="9" t="s">
        <v>78</v>
      </c>
      <c r="B14" s="2" t="s">
        <v>87</v>
      </c>
      <c r="C14" s="1" t="s">
        <v>3</v>
      </c>
      <c r="D14" s="1">
        <v>3</v>
      </c>
      <c r="G14" s="2"/>
    </row>
    <row r="15" spans="1:7" hidden="1" x14ac:dyDescent="0.2">
      <c r="A15" s="2" t="s">
        <v>15</v>
      </c>
      <c r="B15" s="2" t="s">
        <v>18</v>
      </c>
      <c r="C15" s="1" t="s">
        <v>19</v>
      </c>
      <c r="D15" s="1">
        <v>2</v>
      </c>
      <c r="G15" s="2"/>
    </row>
    <row r="16" spans="1:7" hidden="1" x14ac:dyDescent="0.25">
      <c r="A16" s="9" t="s">
        <v>91</v>
      </c>
      <c r="B16" s="2" t="s">
        <v>100</v>
      </c>
      <c r="C16" s="1" t="s">
        <v>101</v>
      </c>
      <c r="D16" s="1">
        <v>5</v>
      </c>
      <c r="G16" s="2"/>
    </row>
    <row r="17" spans="1:7" hidden="1" x14ac:dyDescent="0.25">
      <c r="A17" s="9" t="s">
        <v>102</v>
      </c>
      <c r="B17" s="2" t="s">
        <v>103</v>
      </c>
      <c r="C17" s="1" t="s">
        <v>6</v>
      </c>
      <c r="D17" s="1">
        <v>7</v>
      </c>
      <c r="G17" s="2"/>
    </row>
    <row r="18" spans="1:7" hidden="1" x14ac:dyDescent="0.25">
      <c r="A18" s="9" t="s">
        <v>161</v>
      </c>
      <c r="B18" s="2" t="s">
        <v>52</v>
      </c>
      <c r="C18" s="1" t="s">
        <v>19</v>
      </c>
      <c r="D18" s="1">
        <v>2</v>
      </c>
      <c r="G18" s="2"/>
    </row>
    <row r="19" spans="1:7" hidden="1" x14ac:dyDescent="0.25">
      <c r="A19" s="9" t="s">
        <v>112</v>
      </c>
      <c r="B19" s="2" t="s">
        <v>109</v>
      </c>
      <c r="C19" s="1" t="s">
        <v>6</v>
      </c>
      <c r="D19" s="1">
        <v>7</v>
      </c>
      <c r="G19" s="2"/>
    </row>
    <row r="20" spans="1:7" hidden="1" x14ac:dyDescent="0.2">
      <c r="A20" s="2" t="s">
        <v>111</v>
      </c>
      <c r="B20" s="2" t="s">
        <v>47</v>
      </c>
      <c r="C20" s="1" t="s">
        <v>19</v>
      </c>
      <c r="D20" s="1">
        <v>2</v>
      </c>
      <c r="G20" s="2"/>
    </row>
    <row r="21" spans="1:7" hidden="1" x14ac:dyDescent="0.25">
      <c r="A21" s="9" t="s">
        <v>116</v>
      </c>
      <c r="B21" s="2" t="s">
        <v>125</v>
      </c>
      <c r="C21" s="1" t="s">
        <v>5</v>
      </c>
      <c r="D21" s="1">
        <v>6</v>
      </c>
      <c r="G21" s="2"/>
    </row>
    <row r="22" spans="1:7" hidden="1" x14ac:dyDescent="0.25">
      <c r="A22" s="9" t="s">
        <v>117</v>
      </c>
      <c r="B22" s="2" t="s">
        <v>125</v>
      </c>
      <c r="C22" s="1" t="s">
        <v>5</v>
      </c>
      <c r="D22" s="1">
        <v>6</v>
      </c>
      <c r="G22" s="2"/>
    </row>
    <row r="23" spans="1:7" hidden="1" x14ac:dyDescent="0.25">
      <c r="A23" s="9" t="s">
        <v>133</v>
      </c>
      <c r="B23" s="2" t="s">
        <v>134</v>
      </c>
      <c r="C23" s="1" t="s">
        <v>7</v>
      </c>
      <c r="D23" s="1">
        <v>8</v>
      </c>
      <c r="G23" s="2"/>
    </row>
    <row r="24" spans="1:7" hidden="1" x14ac:dyDescent="0.25">
      <c r="A24" s="9" t="s">
        <v>155</v>
      </c>
      <c r="B24" s="2" t="s">
        <v>125</v>
      </c>
      <c r="C24" s="1" t="s">
        <v>5</v>
      </c>
      <c r="D24" s="1">
        <v>6</v>
      </c>
      <c r="G24" s="2"/>
    </row>
    <row r="25" spans="1:7" hidden="1" x14ac:dyDescent="0.25">
      <c r="A25" s="9" t="s">
        <v>156</v>
      </c>
      <c r="B25" s="2" t="s">
        <v>134</v>
      </c>
      <c r="C25" s="1" t="s">
        <v>7</v>
      </c>
      <c r="D25" s="1">
        <v>8</v>
      </c>
      <c r="G25" s="2"/>
    </row>
    <row r="26" spans="1:7" hidden="1" x14ac:dyDescent="0.2">
      <c r="A26" s="2" t="s">
        <v>60</v>
      </c>
      <c r="B26" s="2" t="s">
        <v>75</v>
      </c>
      <c r="C26" s="1" t="s">
        <v>3</v>
      </c>
      <c r="D26" s="1">
        <v>3</v>
      </c>
      <c r="G26" s="2"/>
    </row>
    <row r="27" spans="1:7" hidden="1" x14ac:dyDescent="0.2">
      <c r="A27" s="2" t="s">
        <v>62</v>
      </c>
      <c r="B27" s="2" t="s">
        <v>75</v>
      </c>
      <c r="C27" s="1" t="s">
        <v>3</v>
      </c>
      <c r="D27" s="1">
        <v>3</v>
      </c>
      <c r="G27" s="2"/>
    </row>
    <row r="28" spans="1:7" hidden="1" x14ac:dyDescent="0.25">
      <c r="A28" s="9" t="s">
        <v>118</v>
      </c>
      <c r="B28" s="2" t="s">
        <v>125</v>
      </c>
      <c r="C28" s="1" t="s">
        <v>5</v>
      </c>
      <c r="D28" s="1">
        <v>6</v>
      </c>
      <c r="G28" s="2"/>
    </row>
    <row r="29" spans="1:7" hidden="1" x14ac:dyDescent="0.25">
      <c r="A29" s="9" t="s">
        <v>162</v>
      </c>
      <c r="B29" s="2" t="s">
        <v>52</v>
      </c>
      <c r="C29" s="1" t="s">
        <v>19</v>
      </c>
      <c r="D29" s="1">
        <v>2</v>
      </c>
      <c r="G29" s="2"/>
    </row>
    <row r="30" spans="1:7" hidden="1" x14ac:dyDescent="0.2">
      <c r="A30" s="2" t="s">
        <v>32</v>
      </c>
      <c r="B30" s="2" t="s">
        <v>47</v>
      </c>
      <c r="C30" s="1" t="s">
        <v>19</v>
      </c>
      <c r="D30" s="1">
        <v>2</v>
      </c>
      <c r="G30" s="2"/>
    </row>
    <row r="31" spans="1:7" hidden="1" x14ac:dyDescent="0.25">
      <c r="A31" s="9" t="s">
        <v>108</v>
      </c>
      <c r="B31" s="2" t="s">
        <v>109</v>
      </c>
      <c r="C31" s="1" t="s">
        <v>6</v>
      </c>
      <c r="D31" s="1">
        <v>7</v>
      </c>
      <c r="G31" s="2"/>
    </row>
    <row r="32" spans="1:7" hidden="1" x14ac:dyDescent="0.2">
      <c r="A32" s="2" t="s">
        <v>61</v>
      </c>
      <c r="B32" s="2" t="s">
        <v>75</v>
      </c>
      <c r="C32" s="1" t="s">
        <v>3</v>
      </c>
      <c r="D32" s="1">
        <v>3</v>
      </c>
      <c r="G32" s="2"/>
    </row>
    <row r="33" spans="1:7" hidden="1" x14ac:dyDescent="0.2">
      <c r="A33" s="2" t="s">
        <v>49</v>
      </c>
      <c r="B33" s="2" t="s">
        <v>53</v>
      </c>
      <c r="C33" s="1" t="s">
        <v>19</v>
      </c>
      <c r="D33" s="1">
        <v>2</v>
      </c>
      <c r="G33" s="2"/>
    </row>
    <row r="34" spans="1:7" hidden="1" x14ac:dyDescent="0.2">
      <c r="A34" s="2" t="s">
        <v>33</v>
      </c>
      <c r="B34" s="2" t="s">
        <v>47</v>
      </c>
      <c r="C34" s="1" t="s">
        <v>19</v>
      </c>
      <c r="D34" s="1">
        <v>2</v>
      </c>
      <c r="G34" s="2"/>
    </row>
    <row r="35" spans="1:7" hidden="1" x14ac:dyDescent="0.2">
      <c r="A35" s="2" t="s">
        <v>34</v>
      </c>
      <c r="B35" s="2" t="s">
        <v>47</v>
      </c>
      <c r="C35" s="1" t="s">
        <v>19</v>
      </c>
      <c r="D35" s="1">
        <v>2</v>
      </c>
      <c r="G35" s="2"/>
    </row>
    <row r="36" spans="1:7" hidden="1" x14ac:dyDescent="0.25">
      <c r="A36" s="9" t="s">
        <v>126</v>
      </c>
      <c r="B36" s="2" t="s">
        <v>130</v>
      </c>
      <c r="C36" s="1" t="s">
        <v>7</v>
      </c>
      <c r="D36" s="1">
        <v>8</v>
      </c>
      <c r="G36" s="2"/>
    </row>
    <row r="37" spans="1:7" hidden="1" x14ac:dyDescent="0.25">
      <c r="A37" s="9" t="s">
        <v>127</v>
      </c>
      <c r="B37" s="2" t="s">
        <v>130</v>
      </c>
      <c r="C37" s="1" t="s">
        <v>7</v>
      </c>
      <c r="D37" s="1">
        <v>8</v>
      </c>
      <c r="G37" s="2"/>
    </row>
    <row r="38" spans="1:7" hidden="1" x14ac:dyDescent="0.25">
      <c r="A38" s="9" t="s">
        <v>128</v>
      </c>
      <c r="B38" s="2" t="s">
        <v>130</v>
      </c>
      <c r="C38" s="1" t="s">
        <v>7</v>
      </c>
      <c r="D38" s="1">
        <v>8</v>
      </c>
      <c r="G38" s="2"/>
    </row>
    <row r="39" spans="1:7" hidden="1" x14ac:dyDescent="0.25">
      <c r="A39" s="9" t="s">
        <v>163</v>
      </c>
      <c r="B39" s="2" t="s">
        <v>52</v>
      </c>
      <c r="C39" s="1" t="s">
        <v>19</v>
      </c>
      <c r="D39" s="1">
        <v>2</v>
      </c>
      <c r="G39" s="2"/>
    </row>
    <row r="40" spans="1:7" hidden="1" x14ac:dyDescent="0.2">
      <c r="A40" s="2" t="s">
        <v>35</v>
      </c>
      <c r="B40" s="2" t="s">
        <v>47</v>
      </c>
      <c r="C40" s="1" t="s">
        <v>19</v>
      </c>
      <c r="D40" s="1">
        <v>2</v>
      </c>
      <c r="G40" s="2"/>
    </row>
    <row r="41" spans="1:7" hidden="1" x14ac:dyDescent="0.2">
      <c r="A41" s="2" t="s">
        <v>153</v>
      </c>
      <c r="B41" s="2" t="s">
        <v>75</v>
      </c>
      <c r="C41" s="1" t="s">
        <v>3</v>
      </c>
      <c r="D41" s="1">
        <v>3</v>
      </c>
      <c r="G41" s="2"/>
    </row>
    <row r="42" spans="1:7" hidden="1" x14ac:dyDescent="0.25">
      <c r="A42" s="9" t="s">
        <v>154</v>
      </c>
      <c r="B42" s="2" t="s">
        <v>125</v>
      </c>
      <c r="C42" s="1" t="s">
        <v>5</v>
      </c>
      <c r="D42" s="1">
        <v>6</v>
      </c>
      <c r="G42" s="2"/>
    </row>
    <row r="43" spans="1:7" hidden="1" x14ac:dyDescent="0.2">
      <c r="A43" s="2" t="s">
        <v>36</v>
      </c>
      <c r="B43" s="2" t="s">
        <v>47</v>
      </c>
      <c r="C43" s="1" t="s">
        <v>19</v>
      </c>
      <c r="D43" s="1">
        <v>2</v>
      </c>
      <c r="G43" s="2"/>
    </row>
    <row r="44" spans="1:7" hidden="1" x14ac:dyDescent="0.25">
      <c r="A44" s="9" t="s">
        <v>119</v>
      </c>
      <c r="B44" s="2" t="s">
        <v>125</v>
      </c>
      <c r="C44" s="1" t="s">
        <v>5</v>
      </c>
      <c r="D44" s="1">
        <v>6</v>
      </c>
      <c r="G44" s="2"/>
    </row>
    <row r="45" spans="1:7" hidden="1" x14ac:dyDescent="0.25">
      <c r="A45" s="9" t="s">
        <v>79</v>
      </c>
      <c r="B45" s="2" t="s">
        <v>87</v>
      </c>
      <c r="C45" s="1" t="s">
        <v>3</v>
      </c>
      <c r="D45" s="1">
        <v>3</v>
      </c>
      <c r="G45" s="2"/>
    </row>
    <row r="46" spans="1:7" hidden="1" x14ac:dyDescent="0.25">
      <c r="A46" s="9" t="s">
        <v>80</v>
      </c>
      <c r="B46" s="2" t="s">
        <v>87</v>
      </c>
      <c r="C46" s="1" t="s">
        <v>3</v>
      </c>
      <c r="D46" s="1">
        <v>3</v>
      </c>
      <c r="G46" s="2"/>
    </row>
    <row r="47" spans="1:7" hidden="1" x14ac:dyDescent="0.2">
      <c r="A47" s="2" t="s">
        <v>50</v>
      </c>
      <c r="B47" s="2" t="s">
        <v>53</v>
      </c>
      <c r="C47" s="1" t="s">
        <v>19</v>
      </c>
      <c r="D47" s="1">
        <v>2</v>
      </c>
      <c r="G47" s="2"/>
    </row>
    <row r="48" spans="1:7" hidden="1" x14ac:dyDescent="0.2">
      <c r="A48" s="2" t="s">
        <v>37</v>
      </c>
      <c r="B48" s="2" t="s">
        <v>47</v>
      </c>
      <c r="C48" s="1" t="s">
        <v>19</v>
      </c>
      <c r="D48" s="1">
        <v>2</v>
      </c>
      <c r="G48" s="2"/>
    </row>
    <row r="49" spans="1:7" hidden="1" x14ac:dyDescent="0.25">
      <c r="A49" s="9" t="s">
        <v>88</v>
      </c>
      <c r="B49" s="9" t="s">
        <v>90</v>
      </c>
      <c r="C49" s="1" t="s">
        <v>4</v>
      </c>
      <c r="D49" s="1">
        <v>4</v>
      </c>
      <c r="G49" s="2"/>
    </row>
    <row r="50" spans="1:7" hidden="1" x14ac:dyDescent="0.25">
      <c r="A50" s="9" t="s">
        <v>129</v>
      </c>
      <c r="B50" s="2" t="s">
        <v>130</v>
      </c>
      <c r="C50" s="1" t="s">
        <v>7</v>
      </c>
      <c r="D50" s="1">
        <v>8</v>
      </c>
      <c r="G50" s="2"/>
    </row>
    <row r="51" spans="1:7" hidden="1" x14ac:dyDescent="0.25">
      <c r="A51" s="9" t="s">
        <v>130</v>
      </c>
      <c r="B51" s="2" t="s">
        <v>130</v>
      </c>
      <c r="C51" s="1" t="s">
        <v>7</v>
      </c>
      <c r="D51" s="1">
        <v>8</v>
      </c>
      <c r="G51" s="2"/>
    </row>
    <row r="52" spans="1:7" hidden="1" x14ac:dyDescent="0.25">
      <c r="A52" s="9" t="s">
        <v>103</v>
      </c>
      <c r="B52" s="2" t="s">
        <v>103</v>
      </c>
      <c r="C52" s="1" t="s">
        <v>6</v>
      </c>
      <c r="D52" s="1">
        <v>7</v>
      </c>
      <c r="G52" s="2"/>
    </row>
    <row r="53" spans="1:7" hidden="1" x14ac:dyDescent="0.2">
      <c r="A53" s="2" t="s">
        <v>38</v>
      </c>
      <c r="B53" s="2" t="s">
        <v>47</v>
      </c>
      <c r="C53" s="1" t="s">
        <v>19</v>
      </c>
      <c r="D53" s="1">
        <v>2</v>
      </c>
      <c r="G53" s="2"/>
    </row>
    <row r="54" spans="1:7" hidden="1" x14ac:dyDescent="0.25">
      <c r="A54" s="9" t="s">
        <v>131</v>
      </c>
      <c r="B54" s="2" t="s">
        <v>130</v>
      </c>
      <c r="C54" s="1" t="s">
        <v>7</v>
      </c>
      <c r="D54" s="1">
        <v>8</v>
      </c>
      <c r="G54" s="2"/>
    </row>
    <row r="55" spans="1:7" hidden="1" x14ac:dyDescent="0.2">
      <c r="A55" s="2" t="s">
        <v>23</v>
      </c>
      <c r="B55" s="2" t="s">
        <v>24</v>
      </c>
      <c r="C55" s="1" t="s">
        <v>19</v>
      </c>
      <c r="D55" s="1">
        <v>2</v>
      </c>
      <c r="G55" s="2"/>
    </row>
    <row r="56" spans="1:7" hidden="1" x14ac:dyDescent="0.25">
      <c r="A56" s="9" t="s">
        <v>164</v>
      </c>
      <c r="B56" s="2" t="s">
        <v>52</v>
      </c>
      <c r="C56" s="1" t="s">
        <v>19</v>
      </c>
      <c r="D56" s="1">
        <v>2</v>
      </c>
      <c r="G56" s="2"/>
    </row>
    <row r="57" spans="1:7" hidden="1" x14ac:dyDescent="0.25">
      <c r="A57" s="9" t="s">
        <v>165</v>
      </c>
      <c r="B57" s="2" t="s">
        <v>52</v>
      </c>
      <c r="C57" s="1" t="s">
        <v>19</v>
      </c>
      <c r="D57" s="1">
        <v>2</v>
      </c>
      <c r="G57" s="2"/>
    </row>
    <row r="58" spans="1:7" hidden="1" x14ac:dyDescent="0.25">
      <c r="A58" s="9" t="s">
        <v>89</v>
      </c>
      <c r="B58" s="9" t="s">
        <v>90</v>
      </c>
      <c r="C58" s="1" t="s">
        <v>4</v>
      </c>
      <c r="D58" s="1">
        <v>4</v>
      </c>
      <c r="G58" s="2"/>
    </row>
    <row r="59" spans="1:7" hidden="1" x14ac:dyDescent="0.25">
      <c r="A59" s="9" t="s">
        <v>109</v>
      </c>
      <c r="B59" s="2" t="s">
        <v>109</v>
      </c>
      <c r="C59" s="1" t="s">
        <v>6</v>
      </c>
      <c r="D59" s="1">
        <v>7</v>
      </c>
      <c r="G59" s="2"/>
    </row>
    <row r="60" spans="1:7" hidden="1" x14ac:dyDescent="0.25">
      <c r="A60" s="9" t="s">
        <v>166</v>
      </c>
      <c r="B60" s="2" t="s">
        <v>52</v>
      </c>
      <c r="C60" s="1" t="s">
        <v>19</v>
      </c>
      <c r="D60" s="1">
        <v>2</v>
      </c>
      <c r="G60" s="2"/>
    </row>
    <row r="61" spans="1:7" hidden="1" x14ac:dyDescent="0.25">
      <c r="A61" s="9" t="s">
        <v>95</v>
      </c>
      <c r="B61" s="2" t="s">
        <v>99</v>
      </c>
      <c r="C61" s="1" t="s">
        <v>101</v>
      </c>
      <c r="D61" s="1">
        <v>5</v>
      </c>
      <c r="G61" s="2"/>
    </row>
    <row r="62" spans="1:7" hidden="1" x14ac:dyDescent="0.25">
      <c r="A62" s="9" t="s">
        <v>120</v>
      </c>
      <c r="B62" s="2" t="s">
        <v>125</v>
      </c>
      <c r="C62" s="1" t="s">
        <v>5</v>
      </c>
      <c r="D62" s="1">
        <v>6</v>
      </c>
      <c r="G62" s="2"/>
    </row>
    <row r="63" spans="1:7" hidden="1" x14ac:dyDescent="0.25">
      <c r="A63" s="9" t="s">
        <v>167</v>
      </c>
      <c r="B63" s="2" t="s">
        <v>52</v>
      </c>
      <c r="C63" s="1" t="s">
        <v>19</v>
      </c>
      <c r="D63" s="1">
        <v>2</v>
      </c>
      <c r="G63" s="2"/>
    </row>
    <row r="64" spans="1:7" hidden="1" x14ac:dyDescent="0.25">
      <c r="A64" s="9" t="s">
        <v>132</v>
      </c>
      <c r="B64" s="2" t="s">
        <v>130</v>
      </c>
      <c r="C64" s="1" t="s">
        <v>7</v>
      </c>
      <c r="D64" s="1">
        <v>8</v>
      </c>
      <c r="G64" s="2"/>
    </row>
    <row r="65" spans="1:7" hidden="1" x14ac:dyDescent="0.2">
      <c r="A65" s="2" t="s">
        <v>39</v>
      </c>
      <c r="B65" s="2" t="s">
        <v>47</v>
      </c>
      <c r="C65" s="1" t="s">
        <v>19</v>
      </c>
      <c r="D65" s="1">
        <v>2</v>
      </c>
      <c r="G65" s="2"/>
    </row>
    <row r="66" spans="1:7" hidden="1" x14ac:dyDescent="0.2">
      <c r="A66" s="2" t="s">
        <v>24</v>
      </c>
      <c r="B66" s="2" t="s">
        <v>24</v>
      </c>
      <c r="C66" s="1" t="s">
        <v>19</v>
      </c>
      <c r="D66" s="1">
        <v>2</v>
      </c>
      <c r="G66" s="2"/>
    </row>
    <row r="67" spans="1:7" hidden="1" x14ac:dyDescent="0.25">
      <c r="A67" s="9" t="s">
        <v>96</v>
      </c>
      <c r="B67" s="2" t="s">
        <v>99</v>
      </c>
      <c r="C67" s="1" t="s">
        <v>101</v>
      </c>
      <c r="D67" s="1">
        <v>5</v>
      </c>
      <c r="G67" s="2"/>
    </row>
    <row r="68" spans="1:7" hidden="1" x14ac:dyDescent="0.25">
      <c r="A68" s="9" t="s">
        <v>92</v>
      </c>
      <c r="B68" s="2" t="s">
        <v>100</v>
      </c>
      <c r="C68" s="1" t="s">
        <v>101</v>
      </c>
      <c r="D68" s="1">
        <v>5</v>
      </c>
      <c r="G68" s="2"/>
    </row>
    <row r="69" spans="1:7" hidden="1" x14ac:dyDescent="0.25">
      <c r="A69" s="9" t="s">
        <v>121</v>
      </c>
      <c r="B69" s="2" t="s">
        <v>125</v>
      </c>
      <c r="C69" s="1" t="s">
        <v>5</v>
      </c>
      <c r="D69" s="1">
        <v>6</v>
      </c>
      <c r="G69" s="2"/>
    </row>
    <row r="70" spans="1:7" hidden="1" x14ac:dyDescent="0.25">
      <c r="A70" s="9" t="s">
        <v>168</v>
      </c>
      <c r="B70" s="2" t="s">
        <v>52</v>
      </c>
      <c r="C70" s="1" t="s">
        <v>19</v>
      </c>
      <c r="D70" s="1">
        <v>2</v>
      </c>
      <c r="G70" s="2"/>
    </row>
    <row r="71" spans="1:7" hidden="1" x14ac:dyDescent="0.25">
      <c r="A71" s="9" t="s">
        <v>104</v>
      </c>
      <c r="B71" s="2" t="s">
        <v>103</v>
      </c>
      <c r="C71" s="1" t="s">
        <v>6</v>
      </c>
      <c r="D71" s="1">
        <v>7</v>
      </c>
      <c r="G71" s="2"/>
    </row>
    <row r="72" spans="1:7" hidden="1" x14ac:dyDescent="0.2">
      <c r="A72" s="2" t="s">
        <v>40</v>
      </c>
      <c r="B72" s="2" t="s">
        <v>47</v>
      </c>
      <c r="C72" s="1" t="s">
        <v>19</v>
      </c>
      <c r="D72" s="1">
        <v>2</v>
      </c>
      <c r="G72" s="2"/>
    </row>
    <row r="73" spans="1:7" hidden="1" x14ac:dyDescent="0.25">
      <c r="A73" s="9" t="s">
        <v>47</v>
      </c>
      <c r="B73" s="2" t="s">
        <v>134</v>
      </c>
      <c r="C73" s="1" t="s">
        <v>7</v>
      </c>
      <c r="D73" s="1">
        <v>8</v>
      </c>
      <c r="G73" s="2"/>
    </row>
    <row r="74" spans="1:7" hidden="1" x14ac:dyDescent="0.2">
      <c r="A74" s="2" t="s">
        <v>160</v>
      </c>
      <c r="B74" s="2" t="s">
        <v>58</v>
      </c>
      <c r="C74" s="1" t="s">
        <v>19</v>
      </c>
      <c r="D74" s="1">
        <v>2</v>
      </c>
      <c r="G74" s="2"/>
    </row>
    <row r="75" spans="1:7" hidden="1" x14ac:dyDescent="0.25">
      <c r="A75" s="9" t="s">
        <v>169</v>
      </c>
      <c r="B75" s="2" t="s">
        <v>52</v>
      </c>
      <c r="C75" s="1" t="s">
        <v>19</v>
      </c>
      <c r="D75" s="1">
        <v>2</v>
      </c>
      <c r="G75" s="2"/>
    </row>
    <row r="76" spans="1:7" hidden="1" x14ac:dyDescent="0.25">
      <c r="A76" s="9" t="s">
        <v>63</v>
      </c>
      <c r="B76" s="2" t="s">
        <v>75</v>
      </c>
      <c r="C76" s="1" t="s">
        <v>3</v>
      </c>
      <c r="D76" s="1">
        <v>3</v>
      </c>
      <c r="G76" s="2"/>
    </row>
    <row r="77" spans="1:7" hidden="1" x14ac:dyDescent="0.25">
      <c r="A77" s="9" t="s">
        <v>82</v>
      </c>
      <c r="B77" s="2" t="s">
        <v>87</v>
      </c>
      <c r="C77" s="1" t="s">
        <v>3</v>
      </c>
      <c r="D77" s="1">
        <v>3</v>
      </c>
      <c r="G77" s="2"/>
    </row>
    <row r="78" spans="1:7" hidden="1" x14ac:dyDescent="0.25">
      <c r="A78" s="9" t="s">
        <v>64</v>
      </c>
      <c r="B78" s="2" t="s">
        <v>75</v>
      </c>
      <c r="C78" s="1" t="s">
        <v>3</v>
      </c>
      <c r="D78" s="1">
        <v>3</v>
      </c>
      <c r="G78" s="2"/>
    </row>
    <row r="79" spans="1:7" hidden="1" x14ac:dyDescent="0.2">
      <c r="A79" s="2" t="s">
        <v>51</v>
      </c>
      <c r="B79" s="2" t="s">
        <v>53</v>
      </c>
      <c r="C79" s="1" t="s">
        <v>19</v>
      </c>
      <c r="D79" s="1">
        <v>2</v>
      </c>
      <c r="G79" s="2"/>
    </row>
    <row r="80" spans="1:7" hidden="1" x14ac:dyDescent="0.25">
      <c r="A80" s="9" t="s">
        <v>122</v>
      </c>
      <c r="B80" s="2" t="s">
        <v>125</v>
      </c>
      <c r="C80" s="1" t="s">
        <v>5</v>
      </c>
      <c r="D80" s="1">
        <v>6</v>
      </c>
      <c r="G80" s="2"/>
    </row>
    <row r="81" spans="1:7" hidden="1" x14ac:dyDescent="0.25">
      <c r="A81" s="9" t="s">
        <v>123</v>
      </c>
      <c r="B81" s="2" t="s">
        <v>125</v>
      </c>
      <c r="C81" s="1" t="s">
        <v>5</v>
      </c>
      <c r="D81" s="1">
        <v>6</v>
      </c>
      <c r="G81" s="2"/>
    </row>
    <row r="82" spans="1:7" hidden="1" x14ac:dyDescent="0.25">
      <c r="A82" s="9" t="s">
        <v>113</v>
      </c>
      <c r="B82" s="2" t="s">
        <v>114</v>
      </c>
      <c r="C82" s="1" t="s">
        <v>6</v>
      </c>
      <c r="D82" s="1">
        <v>7</v>
      </c>
      <c r="G82" s="2"/>
    </row>
    <row r="83" spans="1:7" hidden="1" x14ac:dyDescent="0.25">
      <c r="A83" s="9" t="s">
        <v>84</v>
      </c>
      <c r="B83" s="2" t="s">
        <v>87</v>
      </c>
      <c r="C83" s="1" t="s">
        <v>3</v>
      </c>
      <c r="D83" s="1">
        <v>3</v>
      </c>
      <c r="G83" s="2"/>
    </row>
    <row r="84" spans="1:7" hidden="1" x14ac:dyDescent="0.25">
      <c r="A84" s="9" t="s">
        <v>65</v>
      </c>
      <c r="B84" s="2" t="s">
        <v>75</v>
      </c>
      <c r="C84" s="1" t="s">
        <v>3</v>
      </c>
      <c r="D84" s="1">
        <v>3</v>
      </c>
      <c r="G84" s="2"/>
    </row>
    <row r="85" spans="1:7" hidden="1" x14ac:dyDescent="0.2">
      <c r="A85" s="2" t="s">
        <v>175</v>
      </c>
      <c r="B85" s="2" t="s">
        <v>47</v>
      </c>
      <c r="C85" s="1" t="s">
        <v>19</v>
      </c>
      <c r="D85" s="1">
        <v>2</v>
      </c>
      <c r="G85" s="2"/>
    </row>
    <row r="86" spans="1:7" hidden="1" x14ac:dyDescent="0.2">
      <c r="A86" s="2" t="s">
        <v>177</v>
      </c>
      <c r="B86" s="2" t="s">
        <v>47</v>
      </c>
      <c r="C86" s="1" t="s">
        <v>19</v>
      </c>
      <c r="D86" s="1">
        <v>2</v>
      </c>
      <c r="G86" s="2"/>
    </row>
    <row r="87" spans="1:7" hidden="1" x14ac:dyDescent="0.2">
      <c r="A87" s="2" t="s">
        <v>176</v>
      </c>
      <c r="B87" s="2" t="s">
        <v>53</v>
      </c>
      <c r="C87" s="1" t="s">
        <v>19</v>
      </c>
      <c r="D87" s="1">
        <v>2</v>
      </c>
      <c r="G87" s="2"/>
    </row>
    <row r="88" spans="1:7" hidden="1" x14ac:dyDescent="0.2">
      <c r="A88" s="2" t="s">
        <v>17</v>
      </c>
      <c r="B88" s="2" t="s">
        <v>18</v>
      </c>
      <c r="C88" s="1" t="s">
        <v>19</v>
      </c>
      <c r="D88" s="1">
        <v>2</v>
      </c>
      <c r="G88" s="2"/>
    </row>
    <row r="89" spans="1:7" hidden="1" x14ac:dyDescent="0.2">
      <c r="A89" s="2" t="s">
        <v>55</v>
      </c>
      <c r="B89" s="2" t="s">
        <v>58</v>
      </c>
      <c r="C89" s="1" t="s">
        <v>19</v>
      </c>
      <c r="D89" s="1">
        <v>2</v>
      </c>
      <c r="G89" s="2"/>
    </row>
    <row r="90" spans="1:7" hidden="1" x14ac:dyDescent="0.2">
      <c r="A90" s="2" t="s">
        <v>52</v>
      </c>
      <c r="B90" s="2" t="s">
        <v>53</v>
      </c>
      <c r="C90" s="1" t="s">
        <v>19</v>
      </c>
      <c r="D90" s="1">
        <v>2</v>
      </c>
      <c r="G90" s="2"/>
    </row>
    <row r="91" spans="1:7" hidden="1" x14ac:dyDescent="0.25">
      <c r="A91" s="9" t="s">
        <v>171</v>
      </c>
      <c r="B91" s="2" t="s">
        <v>52</v>
      </c>
      <c r="C91" s="1" t="s">
        <v>19</v>
      </c>
      <c r="D91" s="1">
        <v>2</v>
      </c>
      <c r="G91" s="2"/>
    </row>
    <row r="92" spans="1:7" hidden="1" x14ac:dyDescent="0.25">
      <c r="A92" s="9" t="s">
        <v>152</v>
      </c>
      <c r="B92" s="2" t="s">
        <v>100</v>
      </c>
      <c r="C92" s="1" t="s">
        <v>101</v>
      </c>
      <c r="D92" s="1">
        <v>5</v>
      </c>
      <c r="G92" s="2"/>
    </row>
    <row r="93" spans="1:7" hidden="1" x14ac:dyDescent="0.2">
      <c r="A93" s="2" t="s">
        <v>151</v>
      </c>
      <c r="B93" s="2" t="s">
        <v>58</v>
      </c>
      <c r="C93" s="1" t="s">
        <v>19</v>
      </c>
      <c r="D93" s="1">
        <v>2</v>
      </c>
      <c r="G93" s="2"/>
    </row>
    <row r="94" spans="1:7" hidden="1" x14ac:dyDescent="0.25">
      <c r="A94" s="9" t="s">
        <v>105</v>
      </c>
      <c r="B94" s="2" t="s">
        <v>103</v>
      </c>
      <c r="C94" s="1" t="s">
        <v>6</v>
      </c>
      <c r="D94" s="1">
        <v>7</v>
      </c>
      <c r="G94" s="2"/>
    </row>
    <row r="95" spans="1:7" hidden="1" x14ac:dyDescent="0.25">
      <c r="A95" s="9" t="s">
        <v>148</v>
      </c>
      <c r="B95" s="2" t="s">
        <v>75</v>
      </c>
      <c r="C95" s="1" t="s">
        <v>3</v>
      </c>
      <c r="D95" s="1">
        <v>3</v>
      </c>
      <c r="G95" s="2"/>
    </row>
    <row r="96" spans="1:7" hidden="1" x14ac:dyDescent="0.25">
      <c r="A96" s="9" t="s">
        <v>150</v>
      </c>
      <c r="B96" s="2" t="s">
        <v>125</v>
      </c>
      <c r="C96" s="1" t="s">
        <v>5</v>
      </c>
      <c r="D96" s="1">
        <v>6</v>
      </c>
      <c r="G96" s="2"/>
    </row>
    <row r="97" spans="1:7" hidden="1" x14ac:dyDescent="0.25">
      <c r="A97" s="9" t="s">
        <v>149</v>
      </c>
      <c r="B97" s="2" t="s">
        <v>103</v>
      </c>
      <c r="C97" s="1" t="s">
        <v>6</v>
      </c>
      <c r="D97" s="1">
        <v>7</v>
      </c>
      <c r="G97" s="2"/>
    </row>
    <row r="98" spans="1:7" hidden="1" x14ac:dyDescent="0.25">
      <c r="A98" s="9" t="s">
        <v>172</v>
      </c>
      <c r="B98" s="2" t="s">
        <v>52</v>
      </c>
      <c r="C98" s="1" t="s">
        <v>19</v>
      </c>
      <c r="D98" s="1">
        <v>2</v>
      </c>
      <c r="G98" s="2"/>
    </row>
    <row r="99" spans="1:7" hidden="1" x14ac:dyDescent="0.25">
      <c r="A99" s="9" t="s">
        <v>97</v>
      </c>
      <c r="B99" s="2" t="s">
        <v>99</v>
      </c>
      <c r="C99" s="1" t="s">
        <v>101</v>
      </c>
      <c r="D99" s="1">
        <v>5</v>
      </c>
      <c r="G99" s="2"/>
    </row>
    <row r="100" spans="1:7" hidden="1" x14ac:dyDescent="0.2">
      <c r="A100" s="2" t="s">
        <v>16</v>
      </c>
      <c r="B100" s="2" t="s">
        <v>18</v>
      </c>
      <c r="C100" s="1" t="s">
        <v>19</v>
      </c>
      <c r="D100" s="1">
        <v>2</v>
      </c>
      <c r="G100" s="2"/>
    </row>
    <row r="101" spans="1:7" hidden="1" x14ac:dyDescent="0.25">
      <c r="A101" s="9" t="s">
        <v>124</v>
      </c>
      <c r="B101" s="2" t="s">
        <v>125</v>
      </c>
      <c r="C101" s="1" t="s">
        <v>5</v>
      </c>
      <c r="D101" s="1">
        <v>6</v>
      </c>
      <c r="G101" s="2"/>
    </row>
    <row r="102" spans="1:7" hidden="1" x14ac:dyDescent="0.2">
      <c r="A102" s="2" t="s">
        <v>25</v>
      </c>
      <c r="B102" s="2" t="s">
        <v>24</v>
      </c>
      <c r="C102" s="1" t="s">
        <v>19</v>
      </c>
      <c r="D102" s="1">
        <v>2</v>
      </c>
      <c r="G102" s="2"/>
    </row>
    <row r="103" spans="1:7" hidden="1" x14ac:dyDescent="0.2">
      <c r="A103" s="2" t="s">
        <v>10</v>
      </c>
      <c r="B103" s="2" t="s">
        <v>12</v>
      </c>
      <c r="C103" s="1" t="s">
        <v>14</v>
      </c>
      <c r="D103" s="1">
        <v>1</v>
      </c>
      <c r="G103" s="2"/>
    </row>
    <row r="104" spans="1:7" hidden="1" x14ac:dyDescent="0.2">
      <c r="A104" s="2" t="s">
        <v>10</v>
      </c>
      <c r="B104" s="2" t="s">
        <v>47</v>
      </c>
      <c r="C104" s="1" t="s">
        <v>19</v>
      </c>
      <c r="D104" s="1">
        <v>2</v>
      </c>
      <c r="G104" s="2"/>
    </row>
    <row r="105" spans="1:7" hidden="1" x14ac:dyDescent="0.25">
      <c r="A105" s="9" t="s">
        <v>10</v>
      </c>
      <c r="B105" s="2" t="s">
        <v>75</v>
      </c>
      <c r="C105" s="1" t="s">
        <v>3</v>
      </c>
      <c r="D105" s="1">
        <v>3</v>
      </c>
      <c r="G105" s="2"/>
    </row>
    <row r="106" spans="1:7" hidden="1" x14ac:dyDescent="0.25">
      <c r="A106" s="9" t="s">
        <v>10</v>
      </c>
      <c r="B106" s="2" t="s">
        <v>52</v>
      </c>
      <c r="C106" s="1" t="s">
        <v>19</v>
      </c>
      <c r="D106" s="1">
        <v>2</v>
      </c>
      <c r="G106" s="2"/>
    </row>
    <row r="107" spans="1:7" hidden="1" x14ac:dyDescent="0.2">
      <c r="A107" s="2" t="s">
        <v>41</v>
      </c>
      <c r="B107" s="2" t="s">
        <v>47</v>
      </c>
      <c r="C107" s="1" t="s">
        <v>19</v>
      </c>
      <c r="D107" s="1">
        <v>2</v>
      </c>
      <c r="G107" s="2"/>
    </row>
    <row r="108" spans="1:7" hidden="1" x14ac:dyDescent="0.2">
      <c r="A108" s="2" t="s">
        <v>137</v>
      </c>
      <c r="B108" s="2" t="s">
        <v>18</v>
      </c>
      <c r="C108" s="1" t="s">
        <v>19</v>
      </c>
      <c r="D108" s="1">
        <v>2</v>
      </c>
      <c r="G108" s="2"/>
    </row>
    <row r="109" spans="1:7" hidden="1" x14ac:dyDescent="0.25">
      <c r="A109" s="9" t="s">
        <v>83</v>
      </c>
      <c r="B109" s="2" t="s">
        <v>87</v>
      </c>
      <c r="C109" s="1" t="s">
        <v>3</v>
      </c>
      <c r="D109" s="1">
        <v>3</v>
      </c>
      <c r="G109" s="2"/>
    </row>
    <row r="110" spans="1:7" hidden="1" x14ac:dyDescent="0.25">
      <c r="A110" s="9" t="s">
        <v>138</v>
      </c>
      <c r="B110" s="2" t="s">
        <v>134</v>
      </c>
      <c r="C110" s="1" t="s">
        <v>7</v>
      </c>
      <c r="D110" s="1">
        <v>8</v>
      </c>
      <c r="G110" s="2"/>
    </row>
    <row r="111" spans="1:7" hidden="1" x14ac:dyDescent="0.25">
      <c r="A111" s="9" t="s">
        <v>90</v>
      </c>
      <c r="B111" s="9" t="s">
        <v>90</v>
      </c>
      <c r="C111" s="1" t="s">
        <v>4</v>
      </c>
      <c r="D111" s="1">
        <v>4</v>
      </c>
      <c r="G111" s="2"/>
    </row>
    <row r="112" spans="1:7" hidden="1" x14ac:dyDescent="0.25">
      <c r="A112" s="9" t="s">
        <v>66</v>
      </c>
      <c r="B112" s="2" t="s">
        <v>75</v>
      </c>
      <c r="C112" s="1" t="s">
        <v>3</v>
      </c>
      <c r="D112" s="1">
        <v>3</v>
      </c>
      <c r="G112" s="2"/>
    </row>
    <row r="113" spans="1:7" hidden="1" x14ac:dyDescent="0.25">
      <c r="A113" s="9" t="s">
        <v>139</v>
      </c>
      <c r="B113" s="2" t="s">
        <v>114</v>
      </c>
      <c r="C113" s="1" t="s">
        <v>6</v>
      </c>
      <c r="D113" s="1">
        <v>7</v>
      </c>
      <c r="G113" s="2"/>
    </row>
    <row r="114" spans="1:7" hidden="1" x14ac:dyDescent="0.2">
      <c r="A114" s="2" t="s">
        <v>26</v>
      </c>
      <c r="B114" s="2" t="s">
        <v>24</v>
      </c>
      <c r="C114" s="1" t="s">
        <v>19</v>
      </c>
      <c r="D114" s="1">
        <v>2</v>
      </c>
      <c r="G114" s="2"/>
    </row>
    <row r="115" spans="1:7" hidden="1" x14ac:dyDescent="0.25">
      <c r="A115" s="9" t="s">
        <v>141</v>
      </c>
      <c r="B115" s="2" t="s">
        <v>114</v>
      </c>
      <c r="C115" s="1" t="s">
        <v>6</v>
      </c>
      <c r="D115" s="1">
        <v>7</v>
      </c>
      <c r="G115" s="2"/>
    </row>
    <row r="116" spans="1:7" hidden="1" x14ac:dyDescent="0.25">
      <c r="A116" s="9" t="s">
        <v>140</v>
      </c>
      <c r="B116" s="2" t="s">
        <v>99</v>
      </c>
      <c r="C116" s="1" t="s">
        <v>101</v>
      </c>
      <c r="D116" s="1">
        <v>5</v>
      </c>
      <c r="G116" s="2"/>
    </row>
    <row r="117" spans="1:7" hidden="1" x14ac:dyDescent="0.25">
      <c r="A117" s="9" t="s">
        <v>93</v>
      </c>
      <c r="B117" s="2" t="s">
        <v>100</v>
      </c>
      <c r="C117" s="1" t="s">
        <v>101</v>
      </c>
      <c r="D117" s="1">
        <v>5</v>
      </c>
      <c r="G117" s="2"/>
    </row>
    <row r="118" spans="1:7" hidden="1" x14ac:dyDescent="0.2">
      <c r="A118" s="2" t="s">
        <v>142</v>
      </c>
      <c r="B118" s="2" t="s">
        <v>47</v>
      </c>
      <c r="C118" s="1" t="s">
        <v>19</v>
      </c>
      <c r="D118" s="1">
        <v>2</v>
      </c>
      <c r="G118" s="2"/>
    </row>
    <row r="119" spans="1:7" hidden="1" x14ac:dyDescent="0.25">
      <c r="A119" s="9" t="s">
        <v>143</v>
      </c>
      <c r="B119" s="2" t="s">
        <v>114</v>
      </c>
      <c r="C119" s="1" t="s">
        <v>6</v>
      </c>
      <c r="D119" s="1">
        <v>7</v>
      </c>
      <c r="G119" s="2"/>
    </row>
    <row r="120" spans="1:7" hidden="1" x14ac:dyDescent="0.2">
      <c r="A120" s="2" t="s">
        <v>27</v>
      </c>
      <c r="B120" s="2" t="s">
        <v>24</v>
      </c>
      <c r="C120" s="1" t="s">
        <v>19</v>
      </c>
      <c r="D120" s="1">
        <v>2</v>
      </c>
      <c r="G120" s="2"/>
    </row>
    <row r="121" spans="1:7" hidden="1" x14ac:dyDescent="0.2">
      <c r="A121" s="2" t="s">
        <v>11</v>
      </c>
      <c r="B121" s="2" t="s">
        <v>12</v>
      </c>
      <c r="C121" s="1" t="s">
        <v>14</v>
      </c>
      <c r="D121" s="1">
        <v>1</v>
      </c>
      <c r="G121" s="2"/>
    </row>
    <row r="122" spans="1:7" hidden="1" x14ac:dyDescent="0.25">
      <c r="A122" s="9" t="s">
        <v>67</v>
      </c>
      <c r="B122" s="2" t="s">
        <v>75</v>
      </c>
      <c r="C122" s="1" t="s">
        <v>3</v>
      </c>
      <c r="D122" s="1">
        <v>3</v>
      </c>
      <c r="G122" s="2"/>
    </row>
    <row r="123" spans="1:7" hidden="1" x14ac:dyDescent="0.25">
      <c r="A123" s="9" t="s">
        <v>68</v>
      </c>
      <c r="B123" s="2" t="s">
        <v>75</v>
      </c>
      <c r="C123" s="1" t="s">
        <v>3</v>
      </c>
      <c r="D123" s="1">
        <v>3</v>
      </c>
      <c r="G123" s="2"/>
    </row>
    <row r="124" spans="1:7" hidden="1" x14ac:dyDescent="0.25">
      <c r="A124" s="9" t="s">
        <v>85</v>
      </c>
      <c r="B124" s="2" t="s">
        <v>87</v>
      </c>
      <c r="C124" s="1" t="s">
        <v>3</v>
      </c>
      <c r="D124" s="1">
        <v>3</v>
      </c>
      <c r="G124" s="2"/>
    </row>
    <row r="125" spans="1:7" hidden="1" x14ac:dyDescent="0.25">
      <c r="A125" s="9" t="s">
        <v>85</v>
      </c>
      <c r="B125" s="2" t="s">
        <v>52</v>
      </c>
      <c r="C125" s="1" t="s">
        <v>19</v>
      </c>
      <c r="D125" s="1">
        <v>2</v>
      </c>
      <c r="G125" s="2"/>
    </row>
    <row r="126" spans="1:7" hidden="1" x14ac:dyDescent="0.25">
      <c r="A126" s="9" t="s">
        <v>110</v>
      </c>
      <c r="B126" s="2" t="s">
        <v>109</v>
      </c>
      <c r="C126" s="1" t="s">
        <v>6</v>
      </c>
      <c r="D126" s="1">
        <v>7</v>
      </c>
      <c r="G126" s="2"/>
    </row>
    <row r="127" spans="1:7" hidden="1" x14ac:dyDescent="0.25">
      <c r="A127" s="9" t="s">
        <v>106</v>
      </c>
      <c r="B127" s="2" t="s">
        <v>103</v>
      </c>
      <c r="C127" s="1" t="s">
        <v>6</v>
      </c>
      <c r="D127" s="1">
        <v>7</v>
      </c>
      <c r="G127" s="2"/>
    </row>
    <row r="128" spans="1:7" hidden="1" x14ac:dyDescent="0.2">
      <c r="A128" s="2" t="s">
        <v>42</v>
      </c>
      <c r="B128" s="2" t="s">
        <v>47</v>
      </c>
      <c r="C128" s="1" t="s">
        <v>19</v>
      </c>
      <c r="D128" s="1">
        <v>2</v>
      </c>
      <c r="G128" s="2"/>
    </row>
    <row r="129" spans="1:7" hidden="1" x14ac:dyDescent="0.25">
      <c r="A129" s="9" t="s">
        <v>145</v>
      </c>
      <c r="B129" s="2" t="s">
        <v>109</v>
      </c>
      <c r="C129" s="1" t="s">
        <v>6</v>
      </c>
      <c r="D129" s="1">
        <v>7</v>
      </c>
      <c r="G129" s="2"/>
    </row>
    <row r="130" spans="1:7" hidden="1" x14ac:dyDescent="0.25">
      <c r="A130" s="9" t="s">
        <v>144</v>
      </c>
      <c r="B130" s="9" t="s">
        <v>90</v>
      </c>
      <c r="C130" s="1" t="s">
        <v>4</v>
      </c>
      <c r="D130" s="1">
        <v>4</v>
      </c>
      <c r="G130" s="2"/>
    </row>
    <row r="131" spans="1:7" hidden="1" x14ac:dyDescent="0.25">
      <c r="A131" s="9" t="s">
        <v>69</v>
      </c>
      <c r="B131" s="2" t="s">
        <v>75</v>
      </c>
      <c r="C131" s="1" t="s">
        <v>3</v>
      </c>
      <c r="D131" s="1">
        <v>3</v>
      </c>
      <c r="G131" s="2"/>
    </row>
    <row r="132" spans="1:7" hidden="1" x14ac:dyDescent="0.2">
      <c r="A132" s="2" t="s">
        <v>56</v>
      </c>
      <c r="B132" s="2" t="s">
        <v>58</v>
      </c>
      <c r="C132" s="1" t="s">
        <v>19</v>
      </c>
      <c r="D132" s="1">
        <v>2</v>
      </c>
      <c r="G132" s="2"/>
    </row>
    <row r="133" spans="1:7" hidden="1" x14ac:dyDescent="0.25">
      <c r="A133" s="9" t="s">
        <v>70</v>
      </c>
      <c r="B133" s="2" t="s">
        <v>75</v>
      </c>
      <c r="C133" s="1" t="s">
        <v>3</v>
      </c>
      <c r="D133" s="1">
        <v>3</v>
      </c>
      <c r="G133" s="2"/>
    </row>
    <row r="134" spans="1:7" hidden="1" x14ac:dyDescent="0.2">
      <c r="A134" s="2" t="s">
        <v>43</v>
      </c>
      <c r="B134" s="2" t="s">
        <v>47</v>
      </c>
      <c r="C134" s="1" t="s">
        <v>19</v>
      </c>
      <c r="D134" s="1">
        <v>2</v>
      </c>
      <c r="G134" s="2"/>
    </row>
    <row r="135" spans="1:7" hidden="1" x14ac:dyDescent="0.2">
      <c r="A135" s="2" t="s">
        <v>146</v>
      </c>
      <c r="B135" s="2" t="s">
        <v>12</v>
      </c>
      <c r="C135" s="1" t="s">
        <v>14</v>
      </c>
      <c r="D135" s="1">
        <v>1</v>
      </c>
      <c r="G135" s="2"/>
    </row>
    <row r="136" spans="1:7" hidden="1" x14ac:dyDescent="0.2">
      <c r="A136" s="2" t="s">
        <v>57</v>
      </c>
      <c r="B136" s="2" t="s">
        <v>58</v>
      </c>
      <c r="C136" s="1" t="s">
        <v>19</v>
      </c>
      <c r="D136" s="1">
        <v>2</v>
      </c>
      <c r="G136" s="2"/>
    </row>
    <row r="137" spans="1:7" hidden="1" x14ac:dyDescent="0.2">
      <c r="A137" s="2" t="s">
        <v>28</v>
      </c>
      <c r="B137" s="2" t="s">
        <v>24</v>
      </c>
      <c r="C137" s="1" t="s">
        <v>19</v>
      </c>
      <c r="D137" s="1">
        <v>2</v>
      </c>
      <c r="G137" s="2"/>
    </row>
    <row r="138" spans="1:7" hidden="1" x14ac:dyDescent="0.2">
      <c r="A138" s="2" t="s">
        <v>147</v>
      </c>
      <c r="B138" s="2" t="s">
        <v>47</v>
      </c>
      <c r="C138" s="1" t="s">
        <v>19</v>
      </c>
      <c r="D138" s="1">
        <v>2</v>
      </c>
      <c r="G138" s="2"/>
    </row>
    <row r="139" spans="1:7" hidden="1" x14ac:dyDescent="0.25">
      <c r="A139" s="9" t="s">
        <v>114</v>
      </c>
      <c r="B139" s="2" t="s">
        <v>114</v>
      </c>
      <c r="C139" s="1" t="s">
        <v>6</v>
      </c>
      <c r="D139" s="1">
        <v>7</v>
      </c>
      <c r="G139" s="2"/>
    </row>
    <row r="140" spans="1:7" hidden="1" x14ac:dyDescent="0.2">
      <c r="A140" s="2" t="s">
        <v>44</v>
      </c>
      <c r="B140" s="2" t="s">
        <v>47</v>
      </c>
      <c r="C140" s="1" t="s">
        <v>19</v>
      </c>
      <c r="D140" s="1">
        <v>2</v>
      </c>
      <c r="G140" s="2"/>
    </row>
    <row r="141" spans="1:7" hidden="1" x14ac:dyDescent="0.2">
      <c r="A141" s="2" t="s">
        <v>45</v>
      </c>
      <c r="B141" s="2" t="s">
        <v>47</v>
      </c>
      <c r="C141" s="1" t="s">
        <v>19</v>
      </c>
      <c r="D141" s="1">
        <v>2</v>
      </c>
      <c r="G141" s="2"/>
    </row>
    <row r="142" spans="1:7" hidden="1" x14ac:dyDescent="0.25">
      <c r="A142" s="9" t="s">
        <v>71</v>
      </c>
      <c r="B142" s="2" t="s">
        <v>75</v>
      </c>
      <c r="C142" s="1" t="s">
        <v>3</v>
      </c>
      <c r="D142" s="1">
        <v>3</v>
      </c>
      <c r="G142" s="2"/>
    </row>
    <row r="143" spans="1:7" hidden="1" x14ac:dyDescent="0.25">
      <c r="A143" s="9" t="s">
        <v>72</v>
      </c>
      <c r="B143" s="2" t="s">
        <v>75</v>
      </c>
      <c r="C143" s="1" t="s">
        <v>3</v>
      </c>
      <c r="D143" s="1">
        <v>3</v>
      </c>
      <c r="G143" s="2"/>
    </row>
    <row r="144" spans="1:7" hidden="1" x14ac:dyDescent="0.2">
      <c r="A144" s="2" t="s">
        <v>46</v>
      </c>
      <c r="B144" s="2" t="s">
        <v>47</v>
      </c>
      <c r="C144" s="1" t="s">
        <v>19</v>
      </c>
      <c r="D144" s="1">
        <v>2</v>
      </c>
      <c r="G144" s="2"/>
    </row>
    <row r="145" spans="1:7" hidden="1" x14ac:dyDescent="0.25">
      <c r="A145" s="9" t="s">
        <v>73</v>
      </c>
      <c r="B145" s="2" t="s">
        <v>75</v>
      </c>
      <c r="C145" s="1" t="s">
        <v>3</v>
      </c>
      <c r="D145" s="1">
        <v>3</v>
      </c>
      <c r="G145" s="2"/>
    </row>
    <row r="146" spans="1:7" hidden="1" x14ac:dyDescent="0.25">
      <c r="A146" s="9" t="s">
        <v>98</v>
      </c>
      <c r="B146" s="2" t="s">
        <v>99</v>
      </c>
      <c r="C146" s="1" t="s">
        <v>101</v>
      </c>
      <c r="D146" s="1">
        <v>5</v>
      </c>
      <c r="G146" s="2"/>
    </row>
    <row r="147" spans="1:7" hidden="1" x14ac:dyDescent="0.25">
      <c r="A147" s="9" t="s">
        <v>99</v>
      </c>
      <c r="B147" s="2" t="s">
        <v>99</v>
      </c>
      <c r="C147" s="1" t="s">
        <v>101</v>
      </c>
      <c r="D147" s="1">
        <v>5</v>
      </c>
      <c r="G147" s="2"/>
    </row>
    <row r="148" spans="1:7" hidden="1" x14ac:dyDescent="0.2">
      <c r="A148" s="2" t="s">
        <v>31</v>
      </c>
      <c r="B148" s="2" t="s">
        <v>47</v>
      </c>
      <c r="C148" s="1" t="s">
        <v>19</v>
      </c>
      <c r="D148" s="1">
        <v>2</v>
      </c>
      <c r="G148" s="2"/>
    </row>
    <row r="149" spans="1:7" hidden="1" x14ac:dyDescent="0.25">
      <c r="A149" s="9" t="s">
        <v>81</v>
      </c>
      <c r="B149" s="2" t="s">
        <v>87</v>
      </c>
      <c r="C149" s="1" t="s">
        <v>3</v>
      </c>
      <c r="D149" s="1">
        <v>3</v>
      </c>
      <c r="G149" s="2"/>
    </row>
    <row r="150" spans="1:7" hidden="1" x14ac:dyDescent="0.2">
      <c r="A150" s="2" t="s">
        <v>13</v>
      </c>
      <c r="B150" s="2" t="s">
        <v>18</v>
      </c>
      <c r="C150" s="1" t="s">
        <v>19</v>
      </c>
      <c r="D150" s="1">
        <v>2</v>
      </c>
      <c r="G150" s="2"/>
    </row>
    <row r="151" spans="1:7" hidden="1" x14ac:dyDescent="0.25">
      <c r="A151" s="9" t="s">
        <v>170</v>
      </c>
      <c r="B151" s="2" t="s">
        <v>52</v>
      </c>
      <c r="C151" s="1" t="s">
        <v>19</v>
      </c>
      <c r="D151" s="1">
        <v>2</v>
      </c>
      <c r="G151" s="2"/>
    </row>
    <row r="152" spans="1:7" hidden="1" x14ac:dyDescent="0.25">
      <c r="A152" s="9" t="s">
        <v>74</v>
      </c>
      <c r="B152" s="2" t="s">
        <v>75</v>
      </c>
      <c r="C152" s="1" t="s">
        <v>3</v>
      </c>
      <c r="D152" s="1">
        <v>3</v>
      </c>
      <c r="G152" s="2"/>
    </row>
    <row r="153" spans="1:7" hidden="1" x14ac:dyDescent="0.25">
      <c r="A153" s="9" t="s">
        <v>135</v>
      </c>
      <c r="B153" s="2" t="s">
        <v>135</v>
      </c>
      <c r="C153" s="1" t="s">
        <v>8</v>
      </c>
      <c r="D153" s="1">
        <v>9</v>
      </c>
      <c r="G153" s="2"/>
    </row>
    <row r="154" spans="1:7" hidden="1" x14ac:dyDescent="0.2">
      <c r="A154" s="2" t="s">
        <v>12</v>
      </c>
      <c r="B154" s="2" t="s">
        <v>12</v>
      </c>
      <c r="C154" s="1" t="s">
        <v>14</v>
      </c>
      <c r="D154" s="1">
        <v>1</v>
      </c>
      <c r="G154" s="2"/>
    </row>
    <row r="155" spans="1:7" hidden="1" x14ac:dyDescent="0.25">
      <c r="A155" s="9" t="s">
        <v>94</v>
      </c>
      <c r="B155" s="2" t="s">
        <v>100</v>
      </c>
      <c r="C155" s="1" t="s">
        <v>101</v>
      </c>
      <c r="D155" s="1">
        <v>5</v>
      </c>
      <c r="G155" s="2"/>
    </row>
    <row r="156" spans="1:7" hidden="1" x14ac:dyDescent="0.25">
      <c r="A156" s="9" t="s">
        <v>86</v>
      </c>
      <c r="B156" s="2" t="s">
        <v>87</v>
      </c>
      <c r="C156" s="1" t="s">
        <v>3</v>
      </c>
      <c r="D156" s="1">
        <v>3</v>
      </c>
      <c r="G156" s="2"/>
    </row>
    <row r="157" spans="1:7" hidden="1" x14ac:dyDescent="0.2">
      <c r="A157" s="2" t="s">
        <v>20</v>
      </c>
      <c r="B157" s="2" t="s">
        <v>24</v>
      </c>
      <c r="C157" s="1" t="s">
        <v>19</v>
      </c>
      <c r="D157" s="1">
        <v>3.4032258064516099</v>
      </c>
      <c r="G157" s="2"/>
    </row>
    <row r="158" spans="1:7" x14ac:dyDescent="0.2">
      <c r="G158" s="17" t="s">
        <v>236</v>
      </c>
    </row>
    <row r="159" spans="1:7" s="11" customFormat="1" ht="6" x14ac:dyDescent="0.2">
      <c r="C159" s="12"/>
      <c r="D159" s="12"/>
      <c r="E159" s="12"/>
      <c r="F159" s="13"/>
    </row>
    <row r="160" spans="1:7" s="6" customFormat="1" x14ac:dyDescent="0.2">
      <c r="A160" s="6" t="s">
        <v>1</v>
      </c>
      <c r="B160" s="6" t="s">
        <v>0</v>
      </c>
      <c r="C160" s="1" t="s">
        <v>136</v>
      </c>
      <c r="D160" s="1" t="s">
        <v>158</v>
      </c>
      <c r="E160" s="1" t="s">
        <v>179</v>
      </c>
      <c r="F160" s="10" t="s">
        <v>157</v>
      </c>
      <c r="G160" s="6" t="s">
        <v>2</v>
      </c>
    </row>
    <row r="161" spans="1:7" ht="14.25" customHeight="1" x14ac:dyDescent="0.2">
      <c r="A161" s="2" t="s">
        <v>12</v>
      </c>
      <c r="B161" s="3" t="str">
        <f>IF(A161="","",VLOOKUP(A161,A$1:C$156,2,))</f>
        <v>Vila do Porto</v>
      </c>
      <c r="C161" s="1" t="str">
        <f>IF(A161="","",VLOOKUP(A161,A$1:D$156,3,))</f>
        <v>Santa Maria</v>
      </c>
      <c r="D161" s="1">
        <f>IF(A161="","",VLOOKUP(A161,A$1:D$156,4,))</f>
        <v>1</v>
      </c>
      <c r="E161" s="1" t="s">
        <v>182</v>
      </c>
      <c r="F161" s="4" t="s">
        <v>181</v>
      </c>
      <c r="G161" s="4" t="s">
        <v>183</v>
      </c>
    </row>
    <row r="162" spans="1:7" x14ac:dyDescent="0.2">
      <c r="A162" s="2" t="s">
        <v>43</v>
      </c>
      <c r="B162" s="7" t="str">
        <f>IF(A162="","",VLOOKUP(A162,A$1:C$156,2,))</f>
        <v>Ponta Delgada</v>
      </c>
      <c r="C162" s="8" t="str">
        <f>IF(A162="","",VLOOKUP(A162,A$1:D$156,3,))</f>
        <v>São Miguel</v>
      </c>
      <c r="D162" s="8">
        <f>IF(A162="","",VLOOKUP(A162,A$1:D$156,4,))</f>
        <v>2</v>
      </c>
      <c r="E162" s="8" t="s">
        <v>185</v>
      </c>
      <c r="F162" s="4" t="s">
        <v>174</v>
      </c>
      <c r="G162" s="4" t="s">
        <v>221</v>
      </c>
    </row>
    <row r="163" spans="1:7" x14ac:dyDescent="0.2">
      <c r="A163" s="2" t="s">
        <v>43</v>
      </c>
      <c r="B163" s="7" t="str">
        <f>IF(A163="","",VLOOKUP(A163,A$1:C$156,2,))</f>
        <v>Ponta Delgada</v>
      </c>
      <c r="C163" s="8" t="str">
        <f>IF(A163="","",VLOOKUP(A163,A$1:D$156,3,))</f>
        <v>São Miguel</v>
      </c>
      <c r="D163" s="8">
        <f>IF(A163="","",VLOOKUP(A163,A$1:D$156,4,))</f>
        <v>2</v>
      </c>
      <c r="E163" s="8" t="s">
        <v>182</v>
      </c>
      <c r="F163" s="4" t="s">
        <v>222</v>
      </c>
      <c r="G163" s="4" t="s">
        <v>223</v>
      </c>
    </row>
    <row r="164" spans="1:7" x14ac:dyDescent="0.2">
      <c r="A164" s="2" t="s">
        <v>44</v>
      </c>
      <c r="B164" s="7" t="str">
        <f>IF(A164="","",VLOOKUP(A164,A$1:C$156,2,))</f>
        <v>Ponta Delgada</v>
      </c>
      <c r="C164" s="8" t="str">
        <f>IF(A164="","",VLOOKUP(A164,A$1:D$156,3,))</f>
        <v>São Miguel</v>
      </c>
      <c r="D164" s="8">
        <f>IF(A164="","",VLOOKUP(A164,A$1:D$156,4,))</f>
        <v>2</v>
      </c>
      <c r="E164" s="8" t="s">
        <v>185</v>
      </c>
      <c r="F164" s="4" t="s">
        <v>224</v>
      </c>
      <c r="G164" s="4" t="s">
        <v>225</v>
      </c>
    </row>
    <row r="165" spans="1:7" ht="28.5" customHeight="1" x14ac:dyDescent="0.2">
      <c r="A165" s="2" t="s">
        <v>42</v>
      </c>
      <c r="B165" s="7" t="str">
        <f>IF(A165="","",VLOOKUP(A165,A$1:C$156,2,))</f>
        <v>Ponta Delgada</v>
      </c>
      <c r="C165" s="8" t="str">
        <f>IF(A165="","",VLOOKUP(A165,A$1:D$156,3,))</f>
        <v>São Miguel</v>
      </c>
      <c r="D165" s="8">
        <f>IF(A165="","",VLOOKUP(A165,A$1:D$156,4,))</f>
        <v>2</v>
      </c>
      <c r="E165" s="16" t="s">
        <v>228</v>
      </c>
      <c r="F165" s="4" t="s">
        <v>226</v>
      </c>
      <c r="G165" s="4" t="s">
        <v>227</v>
      </c>
    </row>
    <row r="166" spans="1:7" x14ac:dyDescent="0.2">
      <c r="A166" s="2" t="s">
        <v>43</v>
      </c>
      <c r="B166" s="7" t="str">
        <f>IF(A166="","",VLOOKUP(A166,A$1:C$156,2,))</f>
        <v>Ponta Delgada</v>
      </c>
      <c r="C166" s="8" t="str">
        <f>IF(A166="","",VLOOKUP(A166,A$1:D$156,3,))</f>
        <v>São Miguel</v>
      </c>
      <c r="D166" s="8">
        <f>IF(A166="","",VLOOKUP(A166,A$1:D$156,4,))</f>
        <v>2</v>
      </c>
      <c r="E166" s="8" t="s">
        <v>182</v>
      </c>
      <c r="F166" s="4" t="s">
        <v>230</v>
      </c>
      <c r="G166" s="4" t="s">
        <v>231</v>
      </c>
    </row>
    <row r="167" spans="1:7" ht="14.25" customHeight="1" x14ac:dyDescent="0.2">
      <c r="A167" s="2" t="s">
        <v>44</v>
      </c>
      <c r="B167" s="7" t="str">
        <f>IF(A167="","",VLOOKUP(A167,A$1:C$156,2,))</f>
        <v>Ponta Delgada</v>
      </c>
      <c r="C167" s="8" t="str">
        <f>IF(A167="","",VLOOKUP(A167,A$1:D$156,3,))</f>
        <v>São Miguel</v>
      </c>
      <c r="D167" s="8">
        <f>IF(A167="","",VLOOKUP(A167,A$1:D$156,4,))</f>
        <v>2</v>
      </c>
      <c r="E167" s="16" t="s">
        <v>234</v>
      </c>
      <c r="F167" s="4" t="s">
        <v>232</v>
      </c>
      <c r="G167" s="4" t="s">
        <v>233</v>
      </c>
    </row>
    <row r="168" spans="1:7" ht="28.5" customHeight="1" x14ac:dyDescent="0.2">
      <c r="A168" s="2" t="s">
        <v>43</v>
      </c>
      <c r="B168" s="7" t="str">
        <f>IF(A168="","",VLOOKUP(A168,A$1:C$156,2,))</f>
        <v>Ponta Delgada</v>
      </c>
      <c r="C168" s="8" t="str">
        <f>IF(A168="","",VLOOKUP(A168,A$1:D$156,3,))</f>
        <v>São Miguel</v>
      </c>
      <c r="D168" s="8">
        <f>IF(A168="","",VLOOKUP(A168,A$1:D$156,4,))</f>
        <v>2</v>
      </c>
      <c r="E168" s="8" t="s">
        <v>182</v>
      </c>
      <c r="F168" s="4" t="s">
        <v>173</v>
      </c>
      <c r="G168" s="4" t="s">
        <v>235</v>
      </c>
    </row>
    <row r="169" spans="1:7" ht="14.25" customHeight="1" x14ac:dyDescent="0.2">
      <c r="A169" s="2" t="s">
        <v>51</v>
      </c>
      <c r="B169" s="7" t="str">
        <f>IF(A169="","",VLOOKUP(A169,A$1:C$156,2,))</f>
        <v>Vila da Povoação</v>
      </c>
      <c r="C169" s="8" t="str">
        <f>IF(A169="","",VLOOKUP(A169,A$1:D$156,3,))</f>
        <v>São Miguel</v>
      </c>
      <c r="D169" s="8">
        <f>IF(A169="","",VLOOKUP(A169,A$1:D$156,4,))</f>
        <v>2</v>
      </c>
      <c r="E169" s="8" t="s">
        <v>185</v>
      </c>
      <c r="F169" s="4" t="s">
        <v>159</v>
      </c>
      <c r="G169" s="4" t="s">
        <v>229</v>
      </c>
    </row>
    <row r="170" spans="1:7" x14ac:dyDescent="0.2">
      <c r="A170" s="2" t="s">
        <v>71</v>
      </c>
      <c r="B170" s="3" t="str">
        <f>IF(A170="","",VLOOKUP(A170,A$1:C$156,2,))</f>
        <v>Angra do Heroísmo</v>
      </c>
      <c r="C170" s="1" t="str">
        <f>IF(A170="","",VLOOKUP(A170,A$1:D$156,3,))</f>
        <v>Terceira</v>
      </c>
      <c r="D170" s="1">
        <f>IF(A170="","",VLOOKUP(A170,A$1:D$156,4,))</f>
        <v>3</v>
      </c>
      <c r="E170" s="1" t="s">
        <v>185</v>
      </c>
      <c r="F170" s="4" t="s">
        <v>193</v>
      </c>
      <c r="G170" s="4" t="s">
        <v>194</v>
      </c>
    </row>
    <row r="171" spans="1:7" x14ac:dyDescent="0.2">
      <c r="A171" s="2" t="s">
        <v>71</v>
      </c>
      <c r="B171" s="3" t="str">
        <f>IF(A171="","",VLOOKUP(A171,A$1:C$156,2,))</f>
        <v>Angra do Heroísmo</v>
      </c>
      <c r="C171" s="1" t="str">
        <f>IF(A171="","",VLOOKUP(A171,A$1:D$156,3,))</f>
        <v>Terceira</v>
      </c>
      <c r="D171" s="1">
        <f>IF(A171="","",VLOOKUP(A171,A$1:D$156,4,))</f>
        <v>3</v>
      </c>
      <c r="E171" s="1" t="s">
        <v>182</v>
      </c>
      <c r="F171" s="4" t="s">
        <v>198</v>
      </c>
      <c r="G171" s="4" t="s">
        <v>199</v>
      </c>
    </row>
    <row r="172" spans="1:7" x14ac:dyDescent="0.2">
      <c r="A172" s="2" t="s">
        <v>71</v>
      </c>
      <c r="B172" s="3" t="str">
        <f>IF(A172="","",VLOOKUP(A172,A$1:C$156,2,))</f>
        <v>Angra do Heroísmo</v>
      </c>
      <c r="C172" s="1" t="str">
        <f>IF(A172="","",VLOOKUP(A172,A$1:D$156,3,))</f>
        <v>Terceira</v>
      </c>
      <c r="D172" s="1">
        <f>IF(A172="","",VLOOKUP(A172,A$1:D$156,4,))</f>
        <v>3</v>
      </c>
      <c r="E172" s="1" t="s">
        <v>204</v>
      </c>
      <c r="F172" s="4" t="s">
        <v>202</v>
      </c>
      <c r="G172" s="4" t="s">
        <v>203</v>
      </c>
    </row>
    <row r="173" spans="1:7" x14ac:dyDescent="0.2">
      <c r="A173" s="2" t="s">
        <v>71</v>
      </c>
      <c r="B173" s="3" t="str">
        <f>IF(A173="","",VLOOKUP(A173,A$1:C$156,2,))</f>
        <v>Angra do Heroísmo</v>
      </c>
      <c r="C173" s="1" t="str">
        <f>IF(A173="","",VLOOKUP(A173,A$1:D$156,3,))</f>
        <v>Terceira</v>
      </c>
      <c r="D173" s="1">
        <f>IF(A173="","",VLOOKUP(A173,A$1:D$156,4,))</f>
        <v>3</v>
      </c>
      <c r="E173" s="15" t="s">
        <v>207</v>
      </c>
      <c r="F173" s="4" t="s">
        <v>205</v>
      </c>
      <c r="G173" s="4" t="s">
        <v>206</v>
      </c>
    </row>
    <row r="174" spans="1:7" x14ac:dyDescent="0.2">
      <c r="A174" s="2" t="s">
        <v>70</v>
      </c>
      <c r="B174" s="3" t="str">
        <f>IF(A174="","",VLOOKUP(A174,A$1:C$156,2,))</f>
        <v>Angra do Heroísmo</v>
      </c>
      <c r="C174" s="1" t="str">
        <f>IF(A174="","",VLOOKUP(A174,A$1:D$156,3,))</f>
        <v>Terceira</v>
      </c>
      <c r="D174" s="1">
        <f>IF(A174="","",VLOOKUP(A174,A$1:D$156,4,))</f>
        <v>3</v>
      </c>
      <c r="E174" s="1" t="s">
        <v>182</v>
      </c>
      <c r="F174" s="4" t="s">
        <v>208</v>
      </c>
      <c r="G174" s="4" t="s">
        <v>209</v>
      </c>
    </row>
    <row r="175" spans="1:7" ht="28.5" customHeight="1" x14ac:dyDescent="0.2">
      <c r="A175" s="2" t="s">
        <v>71</v>
      </c>
      <c r="B175" s="3" t="str">
        <f>IF(A175="","",VLOOKUP(A175,A$1:C$156,2,))</f>
        <v>Angra do Heroísmo</v>
      </c>
      <c r="C175" s="1" t="str">
        <f>IF(A175="","",VLOOKUP(A175,A$1:D$156,3,))</f>
        <v>Terceira</v>
      </c>
      <c r="D175" s="1">
        <f>IF(A175="","",VLOOKUP(A175,A$1:D$156,4,))</f>
        <v>3</v>
      </c>
      <c r="E175" s="1" t="s">
        <v>197</v>
      </c>
      <c r="F175" s="4" t="s">
        <v>213</v>
      </c>
      <c r="G175" s="4" t="s">
        <v>214</v>
      </c>
    </row>
    <row r="176" spans="1:7" x14ac:dyDescent="0.2">
      <c r="A176" s="2" t="s">
        <v>153</v>
      </c>
      <c r="B176" s="3" t="str">
        <f>IF(A176="","",VLOOKUP(A176,A$1:C$156,2,))</f>
        <v>Angra do Heroísmo</v>
      </c>
      <c r="C176" s="1" t="str">
        <f>IF(A176="","",VLOOKUP(A176,A$1:D$156,3,))</f>
        <v>Terceira</v>
      </c>
      <c r="D176" s="1">
        <f>IF(A176="","",VLOOKUP(A176,A$1:D$156,4,))</f>
        <v>3</v>
      </c>
      <c r="E176" s="1" t="s">
        <v>197</v>
      </c>
      <c r="F176" s="4" t="s">
        <v>215</v>
      </c>
      <c r="G176" s="4" t="s">
        <v>216</v>
      </c>
    </row>
    <row r="177" spans="1:7" ht="28.5" customHeight="1" x14ac:dyDescent="0.2">
      <c r="A177" s="2" t="s">
        <v>71</v>
      </c>
      <c r="B177" s="3" t="str">
        <f>IF(A177="","",VLOOKUP(A177,A$1:C$156,2,))</f>
        <v>Angra do Heroísmo</v>
      </c>
      <c r="C177" s="1" t="str">
        <f>IF(A177="","",VLOOKUP(A177,A$1:D$156,3,))</f>
        <v>Terceira</v>
      </c>
      <c r="D177" s="1">
        <f>IF(A177="","",VLOOKUP(A177,A$1:D$156,4,))</f>
        <v>3</v>
      </c>
      <c r="E177" s="1" t="s">
        <v>182</v>
      </c>
      <c r="F177" s="4" t="s">
        <v>217</v>
      </c>
      <c r="G177" s="4" t="s">
        <v>218</v>
      </c>
    </row>
    <row r="178" spans="1:7" x14ac:dyDescent="0.2">
      <c r="A178" s="2" t="s">
        <v>83</v>
      </c>
      <c r="B178" s="3" t="str">
        <f>IF(A178="","",VLOOKUP(A178,A$1:C$156,2,))</f>
        <v>Praia da Vitória</v>
      </c>
      <c r="C178" s="1" t="str">
        <f>IF(A178="","",VLOOKUP(A178,A$1:D$156,3,))</f>
        <v>Terceira</v>
      </c>
      <c r="D178" s="1">
        <f>IF(A178="","",VLOOKUP(A178,A$1:D$156,4,))</f>
        <v>3</v>
      </c>
      <c r="E178" s="1" t="s">
        <v>197</v>
      </c>
      <c r="F178" s="4" t="s">
        <v>195</v>
      </c>
      <c r="G178" s="4" t="s">
        <v>196</v>
      </c>
    </row>
    <row r="179" spans="1:7" x14ac:dyDescent="0.2">
      <c r="A179" s="2" t="s">
        <v>83</v>
      </c>
      <c r="B179" s="3" t="str">
        <f>IF(A179="","",VLOOKUP(A179,A$1:C$156,2,))</f>
        <v>Praia da Vitória</v>
      </c>
      <c r="C179" s="1" t="str">
        <f>IF(A179="","",VLOOKUP(A179,A$1:D$156,3,))</f>
        <v>Terceira</v>
      </c>
      <c r="D179" s="1">
        <f>IF(A179="","",VLOOKUP(A179,A$1:D$156,4,))</f>
        <v>3</v>
      </c>
      <c r="E179" s="1" t="s">
        <v>197</v>
      </c>
      <c r="F179" s="4" t="s">
        <v>200</v>
      </c>
      <c r="G179" s="4" t="s">
        <v>201</v>
      </c>
    </row>
    <row r="180" spans="1:7" x14ac:dyDescent="0.2">
      <c r="A180" s="2" t="s">
        <v>83</v>
      </c>
      <c r="B180" s="3" t="str">
        <f>IF(A180="","",VLOOKUP(A180,A$1:C$156,2,))</f>
        <v>Praia da Vitória</v>
      </c>
      <c r="C180" s="1" t="str">
        <f>IF(A180="","",VLOOKUP(A180,A$1:D$156,3,))</f>
        <v>Terceira</v>
      </c>
      <c r="D180" s="1">
        <f>IF(A180="","",VLOOKUP(A180,A$1:D$156,4,))</f>
        <v>3</v>
      </c>
      <c r="E180" s="15" t="s">
        <v>212</v>
      </c>
      <c r="F180" s="4" t="s">
        <v>210</v>
      </c>
      <c r="G180" s="4" t="s">
        <v>211</v>
      </c>
    </row>
    <row r="181" spans="1:7" ht="14.25" customHeight="1" x14ac:dyDescent="0.2">
      <c r="A181" s="2" t="s">
        <v>83</v>
      </c>
      <c r="B181" s="3" t="str">
        <f>IF(A181="","",VLOOKUP(A181,A$1:C$156,2,))</f>
        <v>Praia da Vitória</v>
      </c>
      <c r="C181" s="1" t="str">
        <f>IF(A181="","",VLOOKUP(A181,A$1:D$156,3,))</f>
        <v>Terceira</v>
      </c>
      <c r="D181" s="1">
        <f>IF(A181="","",VLOOKUP(A181,A$1:D$156,4,))</f>
        <v>3</v>
      </c>
      <c r="E181" s="1" t="s">
        <v>182</v>
      </c>
      <c r="F181" s="4" t="s">
        <v>219</v>
      </c>
      <c r="G181" s="4" t="s">
        <v>220</v>
      </c>
    </row>
    <row r="182" spans="1:7" x14ac:dyDescent="0.2">
      <c r="A182" s="2" t="s">
        <v>90</v>
      </c>
      <c r="B182" s="3" t="str">
        <f>IF(A182="","",VLOOKUP(A182,A$1:C$156,2,))</f>
        <v>Santa Cruz da Graciosa</v>
      </c>
      <c r="C182" s="1" t="str">
        <f>IF(A182="","",VLOOKUP(A182,A$1:D$156,3,))</f>
        <v>Graciosa</v>
      </c>
      <c r="D182" s="1">
        <f>IF(A182="","",VLOOKUP(A182,A$1:D$156,4,))</f>
        <v>4</v>
      </c>
      <c r="F182" s="14" t="s">
        <v>180</v>
      </c>
      <c r="G182" s="4"/>
    </row>
    <row r="183" spans="1:7" x14ac:dyDescent="0.2">
      <c r="A183" s="2" t="s">
        <v>99</v>
      </c>
      <c r="B183" s="3" t="str">
        <f>IF(A183="","",VLOOKUP(A183,A$1:C$156,2,))</f>
        <v>Velas</v>
      </c>
      <c r="C183" s="1" t="str">
        <f>IF(A183="","",VLOOKUP(A183,A$1:D$156,3,))</f>
        <v>São Jorge</v>
      </c>
      <c r="D183" s="1">
        <f>IF(A183="","",VLOOKUP(A183,A$1:D$156,4,))</f>
        <v>5</v>
      </c>
      <c r="E183" s="1" t="s">
        <v>185</v>
      </c>
      <c r="F183" s="4" t="s">
        <v>184</v>
      </c>
      <c r="G183" s="4" t="s">
        <v>186</v>
      </c>
    </row>
    <row r="184" spans="1:7" x14ac:dyDescent="0.2">
      <c r="A184" s="2" t="s">
        <v>115</v>
      </c>
      <c r="B184" s="3" t="str">
        <f>IF(A184="","",VLOOKUP(A184,A$1:C$156,2,))</f>
        <v>Horta</v>
      </c>
      <c r="C184" s="1" t="str">
        <f>IF(A184="","",VLOOKUP(A184,A$1:D$156,3,))</f>
        <v>Faial</v>
      </c>
      <c r="D184" s="1">
        <f>IF(A184="","",VLOOKUP(A184,A$1:D$156,4,))</f>
        <v>6</v>
      </c>
      <c r="E184" s="1" t="s">
        <v>182</v>
      </c>
      <c r="F184" s="4" t="s">
        <v>190</v>
      </c>
      <c r="G184" s="4" t="s">
        <v>191</v>
      </c>
    </row>
    <row r="185" spans="1:7" x14ac:dyDescent="0.2">
      <c r="A185" s="2" t="s">
        <v>115</v>
      </c>
      <c r="B185" s="3" t="str">
        <f>IF(A185="","",VLOOKUP(A185,A$1:C$156,2,))</f>
        <v>Horta</v>
      </c>
      <c r="C185" s="1" t="str">
        <f>IF(A185="","",VLOOKUP(A185,A$1:D$156,3,))</f>
        <v>Faial</v>
      </c>
      <c r="D185" s="1">
        <f>IF(A185="","",VLOOKUP(A185,A$1:D$156,4,))</f>
        <v>6</v>
      </c>
      <c r="E185" s="1" t="s">
        <v>182</v>
      </c>
      <c r="F185" s="4" t="s">
        <v>192</v>
      </c>
      <c r="G185" s="4" t="s">
        <v>178</v>
      </c>
    </row>
    <row r="186" spans="1:7" x14ac:dyDescent="0.2">
      <c r="A186" s="2" t="s">
        <v>109</v>
      </c>
      <c r="B186" s="3" t="str">
        <f>IF(A186="","",VLOOKUP(A186,A$1:C$156,2,))</f>
        <v>Madalena</v>
      </c>
      <c r="C186" s="1" t="str">
        <f>IF(A186="","",VLOOKUP(A186,A$1:D$156,3,))</f>
        <v>Pico</v>
      </c>
      <c r="D186" s="1">
        <f>IF(A186="","",VLOOKUP(A186,A$1:D$156,4,))</f>
        <v>7</v>
      </c>
      <c r="E186" s="1" t="s">
        <v>188</v>
      </c>
      <c r="F186" s="4" t="s">
        <v>187</v>
      </c>
      <c r="G186" s="4" t="s">
        <v>189</v>
      </c>
    </row>
    <row r="187" spans="1:7" x14ac:dyDescent="0.2">
      <c r="A187" s="2" t="s">
        <v>130</v>
      </c>
      <c r="B187" s="3" t="str">
        <f>IF(A187="","",VLOOKUP(A187,A$1:C$156,2,))</f>
        <v>Lajes das Flores</v>
      </c>
      <c r="C187" s="1" t="str">
        <f>IF(A187="","",VLOOKUP(A187,A$1:D$156,3,))</f>
        <v>Flores</v>
      </c>
      <c r="D187" s="1">
        <f>IF(A187="","",VLOOKUP(A187,A$1:D$156,4,))</f>
        <v>8</v>
      </c>
      <c r="F187" s="14" t="s">
        <v>180</v>
      </c>
      <c r="G187" s="4"/>
    </row>
    <row r="188" spans="1:7" x14ac:dyDescent="0.2">
      <c r="A188" s="2" t="s">
        <v>135</v>
      </c>
      <c r="B188" s="7" t="str">
        <f>IF(A188="","",VLOOKUP(A188,A$1:C$156,2,))</f>
        <v>Vila do Corvo</v>
      </c>
      <c r="C188" s="8" t="str">
        <f>IF(A188="","",VLOOKUP(A188,A$1:D$156,3,))</f>
        <v>Corvo</v>
      </c>
      <c r="D188" s="8">
        <f>IF(A188="","",VLOOKUP(A188,A$1:D$156,4,))</f>
        <v>9</v>
      </c>
      <c r="F188" s="14" t="s">
        <v>180</v>
      </c>
      <c r="G188" s="4"/>
    </row>
    <row r="189" spans="1:7" x14ac:dyDescent="0.2">
      <c r="B189" s="7" t="str">
        <f t="shared" ref="B189:B220" si="0">IF(A189="","",VLOOKUP(A189,A$1:C$142,2,))</f>
        <v/>
      </c>
      <c r="C189" s="8" t="str">
        <f>IF(A189="","",VLOOKUP(A189,A$1:D$142,3,))</f>
        <v/>
      </c>
      <c r="D189" s="8"/>
      <c r="E189" s="8"/>
      <c r="G189" s="4"/>
    </row>
    <row r="190" spans="1:7" x14ac:dyDescent="0.2">
      <c r="B190" s="3" t="str">
        <f t="shared" si="0"/>
        <v/>
      </c>
      <c r="C190" s="1" t="str">
        <f>IF(A190="","",VLOOKUP(A190,A$1:D$142,3,))</f>
        <v/>
      </c>
      <c r="G190" s="4"/>
    </row>
    <row r="191" spans="1:7" x14ac:dyDescent="0.2">
      <c r="B191" s="3" t="str">
        <f t="shared" si="0"/>
        <v/>
      </c>
      <c r="C191" s="1" t="str">
        <f>IF(A191="","",VLOOKUP(A191,A$1:D$142,3,))</f>
        <v/>
      </c>
      <c r="G191" s="4"/>
    </row>
    <row r="192" spans="1:7" x14ac:dyDescent="0.2">
      <c r="B192" s="3" t="str">
        <f t="shared" si="0"/>
        <v/>
      </c>
      <c r="C192" s="1" t="str">
        <f>IF(A192="","",VLOOKUP(A192,A$1:D$142,3,))</f>
        <v/>
      </c>
      <c r="G192" s="4"/>
    </row>
    <row r="193" spans="2:7" x14ac:dyDescent="0.2">
      <c r="B193" s="3" t="str">
        <f t="shared" si="0"/>
        <v/>
      </c>
      <c r="C193" s="1" t="str">
        <f>IF(A193="","",VLOOKUP(A193,A$1:D$142,3,))</f>
        <v/>
      </c>
      <c r="G193" s="4"/>
    </row>
    <row r="194" spans="2:7" x14ac:dyDescent="0.2">
      <c r="B194" s="3" t="str">
        <f t="shared" si="0"/>
        <v/>
      </c>
      <c r="C194" s="1" t="str">
        <f>IF(A194="","",VLOOKUP(A194,A$1:D$142,3,))</f>
        <v/>
      </c>
      <c r="G194" s="4"/>
    </row>
    <row r="195" spans="2:7" x14ac:dyDescent="0.2">
      <c r="B195" s="3" t="str">
        <f t="shared" si="0"/>
        <v/>
      </c>
      <c r="C195" s="1" t="str">
        <f>IF(A195="","",VLOOKUP(A195,A$1:D$142,3,))</f>
        <v/>
      </c>
      <c r="G195" s="4"/>
    </row>
    <row r="196" spans="2:7" x14ac:dyDescent="0.2">
      <c r="B196" s="3" t="str">
        <f t="shared" si="0"/>
        <v/>
      </c>
      <c r="C196" s="1" t="str">
        <f>IF(A196="","",VLOOKUP(A196,A$1:D$142,3,))</f>
        <v/>
      </c>
      <c r="G196" s="4"/>
    </row>
    <row r="197" spans="2:7" x14ac:dyDescent="0.2">
      <c r="B197" s="3" t="str">
        <f t="shared" si="0"/>
        <v/>
      </c>
      <c r="C197" s="1" t="str">
        <f>IF(A197="","",VLOOKUP(A197,A$1:D$142,3,))</f>
        <v/>
      </c>
      <c r="G197" s="4"/>
    </row>
    <row r="198" spans="2:7" x14ac:dyDescent="0.2">
      <c r="B198" s="3" t="str">
        <f t="shared" si="0"/>
        <v/>
      </c>
      <c r="C198" s="1" t="str">
        <f>IF(A198="","",VLOOKUP(A198,A$1:D$142,3,))</f>
        <v/>
      </c>
      <c r="G198" s="4"/>
    </row>
    <row r="199" spans="2:7" x14ac:dyDescent="0.2">
      <c r="B199" s="3" t="str">
        <f t="shared" si="0"/>
        <v/>
      </c>
      <c r="C199" s="1" t="str">
        <f>IF(A199="","",VLOOKUP(A199,A$1:D$142,3,))</f>
        <v/>
      </c>
      <c r="G199" s="4"/>
    </row>
    <row r="200" spans="2:7" x14ac:dyDescent="0.2">
      <c r="B200" s="3" t="str">
        <f t="shared" si="0"/>
        <v/>
      </c>
      <c r="C200" s="1" t="str">
        <f>IF(A200="","",VLOOKUP(A200,A$1:D$142,3,))</f>
        <v/>
      </c>
      <c r="G200" s="4"/>
    </row>
    <row r="201" spans="2:7" x14ac:dyDescent="0.2">
      <c r="B201" s="3" t="str">
        <f t="shared" si="0"/>
        <v/>
      </c>
      <c r="C201" s="1" t="str">
        <f>IF(A201="","",VLOOKUP(A201,A$1:D$142,3,))</f>
        <v/>
      </c>
      <c r="G201" s="4"/>
    </row>
    <row r="202" spans="2:7" x14ac:dyDescent="0.2">
      <c r="B202" s="3" t="str">
        <f t="shared" si="0"/>
        <v/>
      </c>
      <c r="C202" s="1" t="str">
        <f>IF(A202="","",VLOOKUP(A202,A$1:D$142,3,))</f>
        <v/>
      </c>
      <c r="G202" s="4"/>
    </row>
    <row r="203" spans="2:7" x14ac:dyDescent="0.2">
      <c r="B203" s="3" t="str">
        <f t="shared" si="0"/>
        <v/>
      </c>
      <c r="C203" s="1" t="str">
        <f>IF(A203="","",VLOOKUP(A203,A$1:D$142,3,))</f>
        <v/>
      </c>
      <c r="G203" s="4"/>
    </row>
    <row r="204" spans="2:7" x14ac:dyDescent="0.2">
      <c r="B204" s="3" t="str">
        <f t="shared" si="0"/>
        <v/>
      </c>
      <c r="C204" s="1" t="str">
        <f>IF(A204="","",VLOOKUP(A204,A$1:D$142,3,))</f>
        <v/>
      </c>
      <c r="G204" s="4"/>
    </row>
    <row r="205" spans="2:7" x14ac:dyDescent="0.2">
      <c r="B205" s="3" t="str">
        <f t="shared" si="0"/>
        <v/>
      </c>
      <c r="C205" s="1" t="str">
        <f>IF(A205="","",VLOOKUP(A205,A$1:D$142,3,))</f>
        <v/>
      </c>
      <c r="G205" s="4"/>
    </row>
    <row r="206" spans="2:7" x14ac:dyDescent="0.2">
      <c r="B206" s="3" t="str">
        <f t="shared" si="0"/>
        <v/>
      </c>
      <c r="C206" s="1" t="str">
        <f>IF(A206="","",VLOOKUP(A206,A$1:D$142,3,))</f>
        <v/>
      </c>
      <c r="G206" s="4"/>
    </row>
    <row r="207" spans="2:7" x14ac:dyDescent="0.2">
      <c r="B207" s="3" t="str">
        <f t="shared" si="0"/>
        <v/>
      </c>
      <c r="C207" s="1" t="str">
        <f>IF(A207="","",VLOOKUP(A207,A$1:D$142,3,))</f>
        <v/>
      </c>
      <c r="G207" s="4"/>
    </row>
    <row r="208" spans="2:7" x14ac:dyDescent="0.2">
      <c r="B208" s="3" t="str">
        <f t="shared" si="0"/>
        <v/>
      </c>
      <c r="C208" s="1" t="str">
        <f>IF(A208="","",VLOOKUP(A208,A$1:D$142,3,))</f>
        <v/>
      </c>
      <c r="G208" s="4"/>
    </row>
    <row r="209" spans="2:7" x14ac:dyDescent="0.2">
      <c r="B209" s="3" t="str">
        <f t="shared" si="0"/>
        <v/>
      </c>
      <c r="C209" s="1" t="str">
        <f>IF(A209="","",VLOOKUP(A209,A$1:D$142,3,))</f>
        <v/>
      </c>
      <c r="G209" s="4"/>
    </row>
    <row r="210" spans="2:7" x14ac:dyDescent="0.2">
      <c r="B210" s="3" t="str">
        <f t="shared" si="0"/>
        <v/>
      </c>
      <c r="C210" s="1" t="str">
        <f>IF(A210="","",VLOOKUP(A210,A$1:D$142,3,))</f>
        <v/>
      </c>
      <c r="G210" s="4"/>
    </row>
    <row r="211" spans="2:7" x14ac:dyDescent="0.2">
      <c r="B211" s="3" t="str">
        <f t="shared" si="0"/>
        <v/>
      </c>
      <c r="C211" s="1" t="str">
        <f>IF(A211="","",VLOOKUP(A211,A$1:D$142,3,))</f>
        <v/>
      </c>
      <c r="G211" s="4"/>
    </row>
    <row r="212" spans="2:7" x14ac:dyDescent="0.2">
      <c r="B212" s="3" t="str">
        <f t="shared" si="0"/>
        <v/>
      </c>
      <c r="C212" s="1" t="str">
        <f>IF(A212="","",VLOOKUP(A212,A$1:D$142,3,))</f>
        <v/>
      </c>
      <c r="G212" s="4"/>
    </row>
    <row r="213" spans="2:7" x14ac:dyDescent="0.2">
      <c r="B213" s="3" t="str">
        <f t="shared" si="0"/>
        <v/>
      </c>
      <c r="C213" s="1" t="str">
        <f>IF(A213="","",VLOOKUP(A213,A$1:D$142,3,))</f>
        <v/>
      </c>
      <c r="G213" s="4"/>
    </row>
    <row r="214" spans="2:7" x14ac:dyDescent="0.2">
      <c r="B214" s="3" t="str">
        <f t="shared" si="0"/>
        <v/>
      </c>
      <c r="C214" s="1" t="str">
        <f>IF(A214="","",VLOOKUP(A214,A$1:D$142,3,))</f>
        <v/>
      </c>
      <c r="G214" s="4"/>
    </row>
    <row r="215" spans="2:7" x14ac:dyDescent="0.2">
      <c r="B215" s="3" t="str">
        <f t="shared" si="0"/>
        <v/>
      </c>
      <c r="C215" s="1" t="str">
        <f>IF(A215="","",VLOOKUP(A215,A$1:D$142,3,))</f>
        <v/>
      </c>
      <c r="G215" s="4"/>
    </row>
    <row r="216" spans="2:7" x14ac:dyDescent="0.2">
      <c r="B216" s="3" t="str">
        <f t="shared" si="0"/>
        <v/>
      </c>
      <c r="C216" s="1" t="str">
        <f>IF(A216="","",VLOOKUP(A216,A$1:D$142,3,))</f>
        <v/>
      </c>
      <c r="G216" s="4"/>
    </row>
    <row r="217" spans="2:7" x14ac:dyDescent="0.2">
      <c r="B217" s="3" t="str">
        <f t="shared" si="0"/>
        <v/>
      </c>
      <c r="C217" s="1" t="str">
        <f>IF(A217="","",VLOOKUP(A217,A$1:D$142,3,))</f>
        <v/>
      </c>
      <c r="G217" s="4"/>
    </row>
    <row r="218" spans="2:7" x14ac:dyDescent="0.2">
      <c r="B218" s="3" t="str">
        <f t="shared" si="0"/>
        <v/>
      </c>
      <c r="C218" s="1" t="str">
        <f>IF(A218="","",VLOOKUP(A218,A$1:D$142,3,))</f>
        <v/>
      </c>
      <c r="G218" s="4"/>
    </row>
    <row r="219" spans="2:7" x14ac:dyDescent="0.2">
      <c r="B219" s="3" t="str">
        <f t="shared" si="0"/>
        <v/>
      </c>
      <c r="C219" s="1" t="str">
        <f>IF(A219="","",VLOOKUP(A219,A$1:D$142,3,))</f>
        <v/>
      </c>
      <c r="G219" s="4"/>
    </row>
    <row r="220" spans="2:7" x14ac:dyDescent="0.2">
      <c r="B220" s="3" t="str">
        <f t="shared" si="0"/>
        <v/>
      </c>
      <c r="C220" s="1" t="str">
        <f>IF(A220="","",VLOOKUP(A220,A$1:D$142,3,))</f>
        <v/>
      </c>
      <c r="G220" s="4"/>
    </row>
    <row r="221" spans="2:7" x14ac:dyDescent="0.2">
      <c r="B221" s="3" t="str">
        <f t="shared" ref="B221:B252" si="1">IF(A221="","",VLOOKUP(A221,A$1:C$142,2,))</f>
        <v/>
      </c>
      <c r="C221" s="1" t="str">
        <f>IF(A221="","",VLOOKUP(A221,A$1:D$142,3,))</f>
        <v/>
      </c>
      <c r="G221" s="4"/>
    </row>
    <row r="222" spans="2:7" x14ac:dyDescent="0.2">
      <c r="B222" s="3" t="str">
        <f t="shared" si="1"/>
        <v/>
      </c>
      <c r="C222" s="1" t="str">
        <f>IF(A222="","",VLOOKUP(A222,A$1:D$142,3,))</f>
        <v/>
      </c>
      <c r="G222" s="4"/>
    </row>
    <row r="223" spans="2:7" x14ac:dyDescent="0.2">
      <c r="B223" s="3" t="str">
        <f t="shared" si="1"/>
        <v/>
      </c>
      <c r="C223" s="1" t="str">
        <f>IF(A223="","",VLOOKUP(A223,A$1:D$142,3,))</f>
        <v/>
      </c>
      <c r="G223" s="4"/>
    </row>
    <row r="224" spans="2:7" x14ac:dyDescent="0.2">
      <c r="B224" s="3" t="str">
        <f t="shared" si="1"/>
        <v/>
      </c>
      <c r="C224" s="1" t="str">
        <f>IF(A224="","",VLOOKUP(A224,A$1:D$142,3,))</f>
        <v/>
      </c>
      <c r="G224" s="4"/>
    </row>
    <row r="225" spans="2:7" x14ac:dyDescent="0.2">
      <c r="B225" s="3" t="str">
        <f t="shared" si="1"/>
        <v/>
      </c>
      <c r="C225" s="1" t="str">
        <f>IF(A225="","",VLOOKUP(A225,A$1:D$142,3,))</f>
        <v/>
      </c>
      <c r="G225" s="4"/>
    </row>
    <row r="226" spans="2:7" x14ac:dyDescent="0.2">
      <c r="B226" s="3" t="str">
        <f t="shared" si="1"/>
        <v/>
      </c>
      <c r="C226" s="1" t="str">
        <f>IF(A226="","",VLOOKUP(A226,A$1:D$142,3,))</f>
        <v/>
      </c>
      <c r="G226" s="4"/>
    </row>
    <row r="227" spans="2:7" x14ac:dyDescent="0.2">
      <c r="B227" s="3" t="str">
        <f t="shared" si="1"/>
        <v/>
      </c>
      <c r="C227" s="1" t="str">
        <f>IF(A227="","",VLOOKUP(A227,A$1:D$142,3,))</f>
        <v/>
      </c>
      <c r="G227" s="4"/>
    </row>
    <row r="228" spans="2:7" x14ac:dyDescent="0.2">
      <c r="B228" s="3" t="str">
        <f t="shared" si="1"/>
        <v/>
      </c>
      <c r="C228" s="1" t="str">
        <f>IF(A228="","",VLOOKUP(A228,A$1:D$142,3,))</f>
        <v/>
      </c>
      <c r="G228" s="4"/>
    </row>
    <row r="229" spans="2:7" x14ac:dyDescent="0.2">
      <c r="B229" s="3" t="str">
        <f t="shared" si="1"/>
        <v/>
      </c>
      <c r="C229" s="1" t="str">
        <f>IF(A229="","",VLOOKUP(A229,A$1:D$142,3,))</f>
        <v/>
      </c>
      <c r="G229" s="4"/>
    </row>
    <row r="230" spans="2:7" x14ac:dyDescent="0.2">
      <c r="B230" s="3" t="str">
        <f t="shared" si="1"/>
        <v/>
      </c>
      <c r="C230" s="1" t="str">
        <f>IF(A230="","",VLOOKUP(A230,A$1:D$142,3,))</f>
        <v/>
      </c>
      <c r="G230" s="4"/>
    </row>
    <row r="231" spans="2:7" x14ac:dyDescent="0.2">
      <c r="B231" s="3" t="str">
        <f t="shared" si="1"/>
        <v/>
      </c>
      <c r="C231" s="1" t="str">
        <f>IF(A231="","",VLOOKUP(A231,A$1:D$142,3,))</f>
        <v/>
      </c>
      <c r="G231" s="4"/>
    </row>
    <row r="232" spans="2:7" x14ac:dyDescent="0.2">
      <c r="B232" s="3" t="str">
        <f t="shared" si="1"/>
        <v/>
      </c>
      <c r="C232" s="1" t="str">
        <f>IF(A232="","",VLOOKUP(A232,A$1:D$142,3,))</f>
        <v/>
      </c>
      <c r="G232" s="4"/>
    </row>
    <row r="233" spans="2:7" x14ac:dyDescent="0.2">
      <c r="B233" s="3" t="str">
        <f t="shared" si="1"/>
        <v/>
      </c>
      <c r="C233" s="1" t="str">
        <f>IF(A233="","",VLOOKUP(A233,A$1:D$142,3,))</f>
        <v/>
      </c>
      <c r="G233" s="4"/>
    </row>
    <row r="234" spans="2:7" x14ac:dyDescent="0.2">
      <c r="B234" s="3" t="str">
        <f t="shared" si="1"/>
        <v/>
      </c>
      <c r="C234" s="1" t="str">
        <f>IF(A234="","",VLOOKUP(A234,A$1:D$142,3,))</f>
        <v/>
      </c>
      <c r="G234" s="4"/>
    </row>
    <row r="235" spans="2:7" x14ac:dyDescent="0.2">
      <c r="B235" s="3" t="str">
        <f t="shared" si="1"/>
        <v/>
      </c>
      <c r="C235" s="1" t="str">
        <f>IF(A235="","",VLOOKUP(A235,A$1:D$142,3,))</f>
        <v/>
      </c>
      <c r="G235" s="4"/>
    </row>
    <row r="236" spans="2:7" x14ac:dyDescent="0.2">
      <c r="B236" s="3" t="str">
        <f t="shared" si="1"/>
        <v/>
      </c>
      <c r="C236" s="1" t="str">
        <f>IF(A236="","",VLOOKUP(A236,A$1:D$142,3,))</f>
        <v/>
      </c>
      <c r="G236" s="4"/>
    </row>
    <row r="237" spans="2:7" x14ac:dyDescent="0.2">
      <c r="B237" s="3" t="str">
        <f t="shared" si="1"/>
        <v/>
      </c>
      <c r="C237" s="1" t="str">
        <f>IF(A237="","",VLOOKUP(A237,A$1:D$142,3,))</f>
        <v/>
      </c>
      <c r="G237" s="4"/>
    </row>
    <row r="238" spans="2:7" x14ac:dyDescent="0.2">
      <c r="B238" s="3" t="str">
        <f t="shared" si="1"/>
        <v/>
      </c>
      <c r="C238" s="1" t="str">
        <f>IF(A238="","",VLOOKUP(A238,A$1:D$142,3,))</f>
        <v/>
      </c>
      <c r="G238" s="4"/>
    </row>
    <row r="239" spans="2:7" x14ac:dyDescent="0.2">
      <c r="B239" s="3" t="str">
        <f t="shared" si="1"/>
        <v/>
      </c>
      <c r="C239" s="1" t="str">
        <f>IF(A239="","",VLOOKUP(A239,A$1:D$142,3,))</f>
        <v/>
      </c>
      <c r="G239" s="4"/>
    </row>
    <row r="240" spans="2:7" x14ac:dyDescent="0.2">
      <c r="B240" s="3" t="str">
        <f t="shared" si="1"/>
        <v/>
      </c>
      <c r="C240" s="1" t="str">
        <f>IF(A240="","",VLOOKUP(A240,A$1:D$142,3,))</f>
        <v/>
      </c>
      <c r="G240" s="4"/>
    </row>
    <row r="241" spans="2:7" x14ac:dyDescent="0.2">
      <c r="B241" s="3" t="str">
        <f t="shared" si="1"/>
        <v/>
      </c>
      <c r="C241" s="1" t="str">
        <f>IF(A241="","",VLOOKUP(A241,A$1:D$142,3,))</f>
        <v/>
      </c>
      <c r="G241" s="4"/>
    </row>
    <row r="242" spans="2:7" x14ac:dyDescent="0.2">
      <c r="B242" s="3" t="str">
        <f t="shared" si="1"/>
        <v/>
      </c>
      <c r="C242" s="1" t="str">
        <f>IF(A242="","",VLOOKUP(A242,A$1:D$142,3,))</f>
        <v/>
      </c>
      <c r="G242" s="4"/>
    </row>
    <row r="243" spans="2:7" x14ac:dyDescent="0.2">
      <c r="B243" s="3" t="str">
        <f t="shared" si="1"/>
        <v/>
      </c>
      <c r="C243" s="1" t="str">
        <f>IF(A243="","",VLOOKUP(A243,A$1:D$142,3,))</f>
        <v/>
      </c>
      <c r="G243" s="4"/>
    </row>
    <row r="244" spans="2:7" x14ac:dyDescent="0.2">
      <c r="B244" s="3" t="str">
        <f t="shared" si="1"/>
        <v/>
      </c>
      <c r="C244" s="1" t="str">
        <f>IF(A244="","",VLOOKUP(A244,A$1:D$142,3,))</f>
        <v/>
      </c>
      <c r="G244" s="4"/>
    </row>
    <row r="245" spans="2:7" x14ac:dyDescent="0.2">
      <c r="B245" s="3" t="str">
        <f t="shared" si="1"/>
        <v/>
      </c>
      <c r="C245" s="1" t="str">
        <f>IF(A245="","",VLOOKUP(A245,A$1:D$142,3,))</f>
        <v/>
      </c>
      <c r="G245" s="4"/>
    </row>
    <row r="246" spans="2:7" x14ac:dyDescent="0.2">
      <c r="B246" s="3" t="str">
        <f t="shared" si="1"/>
        <v/>
      </c>
      <c r="C246" s="1" t="str">
        <f>IF(A246="","",VLOOKUP(A246,A$1:D$142,3,))</f>
        <v/>
      </c>
      <c r="G246" s="4"/>
    </row>
    <row r="247" spans="2:7" x14ac:dyDescent="0.2">
      <c r="B247" s="3" t="str">
        <f t="shared" si="1"/>
        <v/>
      </c>
      <c r="C247" s="1" t="str">
        <f>IF(A247="","",VLOOKUP(A247,A$1:D$142,3,))</f>
        <v/>
      </c>
      <c r="G247" s="4"/>
    </row>
    <row r="248" spans="2:7" x14ac:dyDescent="0.2">
      <c r="B248" s="3" t="str">
        <f t="shared" si="1"/>
        <v/>
      </c>
      <c r="C248" s="1" t="str">
        <f>IF(A248="","",VLOOKUP(A248,A$1:D$142,3,))</f>
        <v/>
      </c>
      <c r="G248" s="4"/>
    </row>
    <row r="249" spans="2:7" x14ac:dyDescent="0.2">
      <c r="B249" s="3" t="str">
        <f t="shared" si="1"/>
        <v/>
      </c>
      <c r="C249" s="1" t="str">
        <f>IF(A249="","",VLOOKUP(A249,A$1:D$142,3,))</f>
        <v/>
      </c>
      <c r="G249" s="4"/>
    </row>
    <row r="250" spans="2:7" x14ac:dyDescent="0.2">
      <c r="B250" s="3" t="str">
        <f t="shared" si="1"/>
        <v/>
      </c>
      <c r="C250" s="1" t="str">
        <f>IF(A250="","",VLOOKUP(A250,A$1:D$142,3,))</f>
        <v/>
      </c>
      <c r="G250" s="4"/>
    </row>
    <row r="251" spans="2:7" x14ac:dyDescent="0.2">
      <c r="B251" s="3" t="str">
        <f t="shared" si="1"/>
        <v/>
      </c>
      <c r="C251" s="1" t="str">
        <f>IF(A251="","",VLOOKUP(A251,A$1:D$142,3,))</f>
        <v/>
      </c>
      <c r="G251" s="4"/>
    </row>
    <row r="252" spans="2:7" x14ac:dyDescent="0.2">
      <c r="B252" s="3" t="str">
        <f t="shared" si="1"/>
        <v/>
      </c>
      <c r="C252" s="1" t="str">
        <f>IF(A252="","",VLOOKUP(A252,A$1:D$142,3,))</f>
        <v/>
      </c>
      <c r="G252" s="4"/>
    </row>
    <row r="253" spans="2:7" x14ac:dyDescent="0.2">
      <c r="B253" s="3" t="str">
        <f t="shared" ref="B253:B259" si="2">IF(A253="","",VLOOKUP(A253,A$1:C$142,2,))</f>
        <v/>
      </c>
      <c r="C253" s="1" t="str">
        <f>IF(A253="","",VLOOKUP(A253,A$1:D$142,3,))</f>
        <v/>
      </c>
      <c r="G253" s="4"/>
    </row>
    <row r="254" spans="2:7" x14ac:dyDescent="0.2">
      <c r="B254" s="3" t="str">
        <f t="shared" si="2"/>
        <v/>
      </c>
      <c r="C254" s="1" t="str">
        <f>IF(A254="","",VLOOKUP(A254,A$1:D$142,3,))</f>
        <v/>
      </c>
      <c r="G254" s="4"/>
    </row>
    <row r="255" spans="2:7" x14ac:dyDescent="0.2">
      <c r="B255" s="3" t="str">
        <f t="shared" si="2"/>
        <v/>
      </c>
      <c r="C255" s="1" t="str">
        <f>IF(A255="","",VLOOKUP(A255,A$1:D$142,3,))</f>
        <v/>
      </c>
      <c r="G255" s="4"/>
    </row>
    <row r="256" spans="2:7" x14ac:dyDescent="0.2">
      <c r="B256" s="3" t="str">
        <f t="shared" si="2"/>
        <v/>
      </c>
      <c r="C256" s="1" t="str">
        <f>IF(A256="","",VLOOKUP(A256,A$1:D$142,3,))</f>
        <v/>
      </c>
      <c r="G256" s="4"/>
    </row>
    <row r="257" spans="2:7" x14ac:dyDescent="0.2">
      <c r="B257" s="3" t="str">
        <f t="shared" si="2"/>
        <v/>
      </c>
      <c r="C257" s="1" t="str">
        <f>IF(A257="","",VLOOKUP(A257,A$1:D$142,3,))</f>
        <v/>
      </c>
      <c r="G257" s="4"/>
    </row>
    <row r="258" spans="2:7" x14ac:dyDescent="0.2">
      <c r="B258" s="3" t="str">
        <f t="shared" si="2"/>
        <v/>
      </c>
      <c r="C258" s="1" t="str">
        <f>IF(A258="","",VLOOKUP(A258,A$1:D$142,3,))</f>
        <v/>
      </c>
      <c r="G258" s="4"/>
    </row>
    <row r="259" spans="2:7" x14ac:dyDescent="0.2">
      <c r="B259" s="3" t="str">
        <f t="shared" si="2"/>
        <v/>
      </c>
      <c r="C259" s="1" t="str">
        <f>IF(A259="","",VLOOKUP(A259,A$1:D$142,3,))</f>
        <v/>
      </c>
      <c r="G259" s="4"/>
    </row>
  </sheetData>
  <sheetProtection algorithmName="SHA-512" hashValue="ZyPYdAy77j9dVGW3JG+m9LZ72IJauya2QGDj8jPSuAyWQCQsw9sSibY+D6YELL7Y00Dj6PTiWxBlIZFNhsC+Qg==" saltValue="VLUvBokITNV95aP1z8ULHA==" spinCount="100000" sheet="1" objects="1" scenarios="1" autoFilter="0"/>
  <conditionalFormatting sqref="C161:E188">
    <cfRule type="cellIs" dxfId="8" priority="1" operator="equal">
      <formula>"Corvo"</formula>
    </cfRule>
    <cfRule type="cellIs" dxfId="7" priority="2" operator="equal">
      <formula>"Flores"</formula>
    </cfRule>
    <cfRule type="cellIs" dxfId="6" priority="3" operator="equal">
      <formula>"Faial"</formula>
    </cfRule>
    <cfRule type="cellIs" dxfId="5" priority="4" operator="equal">
      <formula>"Pico"</formula>
    </cfRule>
    <cfRule type="cellIs" dxfId="4" priority="5" operator="equal">
      <formula>"São Jorge"</formula>
    </cfRule>
    <cfRule type="cellIs" dxfId="3" priority="6" operator="equal">
      <formula>"Graciosa"</formula>
    </cfRule>
    <cfRule type="cellIs" dxfId="2" priority="7" operator="equal">
      <formula>"Terceira"</formula>
    </cfRule>
    <cfRule type="cellIs" dxfId="1" priority="8" operator="equal">
      <formula>"São Miguel"</formula>
    </cfRule>
    <cfRule type="cellIs" dxfId="0" priority="9" operator="equal">
      <formula>"Santa Maria"</formula>
    </cfRule>
  </conditionalFormatting>
  <dataValidations count="1">
    <dataValidation type="list" allowBlank="1" showInputMessage="1" showErrorMessage="1" sqref="A161:A433" xr:uid="{00000000-0002-0000-0000-000002000000}">
      <formula1>$A$1:$A$156</formula1>
    </dataValidation>
  </dataValidations>
  <printOptions horizontalCentered="1"/>
  <pageMargins left="0.39370078740157483" right="0.39370078740157483" top="1.1811023622047245" bottom="0.98425196850393704" header="0.31496062992125984" footer="0.31496062992125984"/>
  <pageSetup paperSize="9" scale="90" fitToHeight="20" orientation="landscape" r:id="rId1"/>
  <headerFooter>
    <oddHeader>&amp;L&amp;G&amp;R&amp;"Ebrima,Normal"&amp;20&amp;K08-047Unidades de Saúde Privadas 
da Região Autónoma dos Açores</oddHeader>
    <oddFooter>&amp;C&amp;G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Consultórios TNC</vt:lpstr>
      <vt:lpstr>'Lista Consultórios TNC'!Área_de_Impressão</vt:lpstr>
      <vt:lpstr>'Lista Consultórios TNC'!Títulos_de_Impressão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Hugo FS. Cabral</cp:lastModifiedBy>
  <cp:lastPrinted>2022-09-09T15:36:44Z</cp:lastPrinted>
  <dcterms:created xsi:type="dcterms:W3CDTF">2020-01-21T16:21:08Z</dcterms:created>
  <dcterms:modified xsi:type="dcterms:W3CDTF">2022-09-09T15:38:40Z</dcterms:modified>
</cp:coreProperties>
</file>