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197FPSA\Users\cc196907\Desktop\portal\"/>
    </mc:Choice>
  </mc:AlternateContent>
  <bookViews>
    <workbookView xWindow="-15" yWindow="-15" windowWidth="19440" windowHeight="12795" tabRatio="886"/>
  </bookViews>
  <sheets>
    <sheet name="IDENTIFICAÇÃO" sheetId="14" r:id="rId1"/>
    <sheet name="CARACTERIZAÇÃO" sheetId="4" r:id="rId2"/>
    <sheet name="QUANTIFICAÇÃO" sheetId="8" r:id="rId3"/>
    <sheet name="PREVISÃO" sheetId="9" r:id="rId4"/>
    <sheet name="LISTA" sheetId="12" r:id="rId5"/>
  </sheets>
  <definedNames>
    <definedName name="_xlnm.Print_Area" localSheetId="1">CARACTERIZAÇÃO!$A$1:$BG$70</definedName>
    <definedName name="_xlnm.Print_Area" localSheetId="0">IDENTIFICAÇÃO!$A$1:$BG$76</definedName>
    <definedName name="_xlnm.Print_Area" localSheetId="4">LISTA!$A$1:$BG$70</definedName>
    <definedName name="_xlnm.Print_Area" localSheetId="3">PREVISÃO!$A$1:$BG$77</definedName>
    <definedName name="_xlnm.Print_Area" localSheetId="2">QUANTIFICAÇÃO!$A$1:$BG$75</definedName>
  </definedNames>
  <calcPr calcId="162913"/>
</workbook>
</file>

<file path=xl/calcChain.xml><?xml version="1.0" encoding="utf-8"?>
<calcChain xmlns="http://schemas.openxmlformats.org/spreadsheetml/2006/main">
  <c r="G73" i="14" l="1"/>
  <c r="G76" i="9" s="1"/>
  <c r="G69" i="12" l="1"/>
  <c r="G69" i="4"/>
  <c r="G74" i="8"/>
  <c r="AW7" i="9"/>
  <c r="G67" i="9" l="1"/>
  <c r="AW19" i="9" l="1"/>
  <c r="AW17" i="9"/>
  <c r="AW15" i="9"/>
  <c r="AW12" i="9"/>
  <c r="AW9" i="9"/>
  <c r="AW40" i="9"/>
  <c r="AW23" i="9"/>
  <c r="AW22" i="9"/>
  <c r="AW30" i="9"/>
  <c r="AW25" i="9" l="1"/>
  <c r="AW49" i="9"/>
  <c r="AW38" i="9"/>
  <c r="AW39" i="9"/>
  <c r="AW37" i="9"/>
  <c r="AW35" i="9"/>
  <c r="AT14" i="9"/>
  <c r="AT21" i="9"/>
  <c r="AT16" i="9" l="1"/>
  <c r="AT13" i="9"/>
  <c r="AT17" i="9"/>
  <c r="AT19" i="9"/>
  <c r="AT7" i="9"/>
  <c r="AT8" i="9"/>
  <c r="BC7" i="9"/>
  <c r="BC9" i="9"/>
  <c r="BC12" i="9"/>
  <c r="BC15" i="9"/>
  <c r="BC17" i="9"/>
  <c r="AW44" i="9"/>
  <c r="AT40" i="9" l="1"/>
  <c r="AT43" i="9"/>
  <c r="AT41" i="9"/>
  <c r="AT36" i="9"/>
  <c r="AT38" i="9"/>
  <c r="BC38" i="9"/>
  <c r="AT33" i="9"/>
  <c r="AT35" i="9"/>
  <c r="BC35" i="9"/>
  <c r="AT31" i="9"/>
  <c r="AT32" i="9"/>
  <c r="AT39" i="9"/>
  <c r="AT37" i="9"/>
  <c r="BC37" i="9"/>
  <c r="BC39" i="9"/>
  <c r="AT30" i="9"/>
  <c r="AT34" i="9"/>
  <c r="BC40" i="9"/>
  <c r="BC30" i="9"/>
  <c r="AW46" i="9"/>
  <c r="AW52" i="9" s="1"/>
  <c r="AT42" i="9"/>
  <c r="AT20" i="9"/>
  <c r="AT23" i="9"/>
  <c r="BC23" i="9"/>
  <c r="BC19" i="9"/>
  <c r="AT11" i="9"/>
  <c r="AT12" i="9"/>
  <c r="AT9" i="9"/>
  <c r="AT22" i="9"/>
  <c r="BC22" i="9"/>
  <c r="AT18" i="9"/>
  <c r="AT15" i="9"/>
  <c r="AT10" i="9"/>
</calcChain>
</file>

<file path=xl/sharedStrings.xml><?xml version="1.0" encoding="utf-8"?>
<sst xmlns="http://schemas.openxmlformats.org/spreadsheetml/2006/main" count="310" uniqueCount="263">
  <si>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</si>
  <si>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</si>
  <si>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</si>
  <si>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</si>
  <si>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</si>
  <si>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PROGRAMA DE DESENVOLVIMENTO DESPORTIVO</t>
  </si>
  <si>
    <t>Declaro que são verdadeiras todas as informações constantes no presente formulário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</si>
  <si>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</si>
  <si>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</si>
  <si>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</si>
  <si>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</si>
  <si>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</si>
  <si>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</si>
  <si>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</si>
  <si>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</si>
  <si>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</si>
  <si>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</si>
  <si>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</si>
  <si>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1. Descrição e caracterização genéricas do programa de desenvolvimento desportivo</t>
  </si>
  <si>
    <t>Escalão</t>
  </si>
  <si>
    <t>Página 4</t>
  </si>
  <si>
    <t xml:space="preserve">Fim: </t>
  </si>
  <si>
    <t xml:space="preserve">Início: </t>
  </si>
  <si>
    <t>Volume total anual</t>
  </si>
  <si>
    <t>Volume total semanal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</si>
  <si>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</si>
  <si>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</si>
  <si>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</si>
  <si>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</si>
  <si>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</si>
  <si>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</si>
  <si>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</si>
  <si>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Estadas</t>
  </si>
  <si>
    <t>Transportes terrestres</t>
  </si>
  <si>
    <t>Alojamento</t>
  </si>
  <si>
    <t>Alimentação</t>
  </si>
  <si>
    <t>Material</t>
  </si>
  <si>
    <t>Material desportivo</t>
  </si>
  <si>
    <t>Apetrechamento</t>
  </si>
  <si>
    <t>Saúde e Segurança Social</t>
  </si>
  <si>
    <t>Saúde</t>
  </si>
  <si>
    <t>Segurança Social</t>
  </si>
  <si>
    <t>Inscrições e seguros</t>
  </si>
  <si>
    <t>Policiamento</t>
  </si>
  <si>
    <t>Arbitragem</t>
  </si>
  <si>
    <t>Encargos administrativos</t>
  </si>
  <si>
    <t>Outras</t>
  </si>
  <si>
    <t>TOTAL DAS DESPESAS DA ÉPOCA</t>
  </si>
  <si>
    <t>RECEITAS DA ÉPOCA</t>
  </si>
  <si>
    <t>Majoração dos Apoios Complementares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</si>
  <si>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</si>
  <si>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</si>
  <si>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</si>
  <si>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</si>
  <si>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</si>
  <si>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</si>
  <si>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</si>
  <si>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</si>
  <si>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Bilheteira</t>
  </si>
  <si>
    <t>Bar</t>
  </si>
  <si>
    <t>Quotizações</t>
  </si>
  <si>
    <t>Outras receitas próprias</t>
  </si>
  <si>
    <t>TOTAL DAS RECEITAS DA ÉPOCA</t>
  </si>
  <si>
    <t>SALDO ANTERIOR</t>
  </si>
  <si>
    <t>Saldo proveniente da época anterior (NOTA 3)</t>
  </si>
  <si>
    <t>SALDO DA ÉPOCA CONSIDERANDO O SALDO ANTERIOR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</si>
  <si>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</si>
  <si>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</si>
  <si>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</si>
  <si>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</si>
  <si>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r>
      <rPr>
        <b/>
        <sz val="11"/>
        <color theme="1"/>
        <rFont val="Calibri"/>
        <family val="2"/>
        <scheme val="minor"/>
      </rPr>
      <t xml:space="preserve">Próprias </t>
    </r>
    <r>
      <rPr>
        <sz val="8"/>
        <color theme="1"/>
        <rFont val="Calibri"/>
        <family val="2"/>
        <scheme val="minor"/>
      </rPr>
      <t>(apenas referentes à participação nas provas/competições nacionais)</t>
    </r>
  </si>
  <si>
    <t>SALDO DA ÉPOCA</t>
  </si>
  <si>
    <t>Cargo</t>
  </si>
  <si>
    <t>Grau</t>
  </si>
  <si>
    <t>Função</t>
  </si>
  <si>
    <t>Página 5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</si>
  <si>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</si>
  <si>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</si>
  <si>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</si>
  <si>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</si>
  <si>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</si>
  <si>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</si>
  <si>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</si>
  <si>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</si>
  <si>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</si>
  <si>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</si>
  <si>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</si>
  <si>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</si>
  <si>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</si>
  <si>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</si>
  <si>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</si>
  <si>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</si>
  <si>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</si>
  <si>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</si>
  <si>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</si>
  <si>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</si>
  <si>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</si>
  <si>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</si>
  <si>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</si>
  <si>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</si>
  <si>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</si>
  <si>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</si>
  <si>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</si>
  <si>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</si>
  <si>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</si>
  <si>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</si>
  <si>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</si>
  <si>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</si>
  <si>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</si>
  <si>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</si>
  <si>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</si>
  <si>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</si>
  <si>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</si>
  <si>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</si>
  <si>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</si>
  <si>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</si>
  <si>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</si>
  <si>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</si>
  <si>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</si>
  <si>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</si>
  <si>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</si>
  <si>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</si>
  <si>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</si>
  <si>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</si>
  <si>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</si>
  <si>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</si>
  <si>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</si>
  <si>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</si>
  <si>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</si>
  <si>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</si>
  <si>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</si>
  <si>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</si>
  <si>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</si>
  <si>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</si>
  <si>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</si>
  <si>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</si>
  <si>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</si>
  <si>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</si>
  <si>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</si>
  <si>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</si>
  <si>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</si>
  <si>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</si>
  <si>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 xml:space="preserve">Género: </t>
  </si>
  <si>
    <t>Género</t>
  </si>
  <si>
    <t>Masculino</t>
  </si>
  <si>
    <t>Feminino</t>
  </si>
  <si>
    <t>Identificação da(s) prova(s)</t>
  </si>
  <si>
    <t>Tipo</t>
  </si>
  <si>
    <t>Treinos</t>
  </si>
  <si>
    <t>Jogos</t>
  </si>
  <si>
    <t>drd@azores.gov.pt</t>
  </si>
  <si>
    <t>IDENTIFICAÇÃO DO(S) RESPONSÁVEL(EIS) DO CLUBE</t>
  </si>
  <si>
    <t>B. Ident. / C. Cidadão:</t>
  </si>
  <si>
    <t xml:space="preserve">Ident.:  </t>
  </si>
  <si>
    <t>Instalações desportivas a utilizar</t>
  </si>
  <si>
    <t>IDENTIFICAÇÃO DA ÉPOCA DESPORTIVA E COMPETIÇÃO</t>
  </si>
  <si>
    <t>Dirigente (alternativo):</t>
  </si>
  <si>
    <t>1.1 Breve historial do clube na modalidade</t>
  </si>
  <si>
    <t>Propriedade</t>
  </si>
  <si>
    <t>2. Justificação desportiva do programa, nomeadamente do ponto de vista do desenvolvimento da modalidade em causa e das provas ou competições a participar</t>
  </si>
  <si>
    <t>Deslocações</t>
  </si>
  <si>
    <t>NOTA 1: As despesas e as receitas são apenas inerentes ao campeonato nacional e outras em que participa.</t>
  </si>
  <si>
    <t>Viagens marítimas</t>
  </si>
  <si>
    <t>DOCUMENTOS A ANEXAR</t>
  </si>
  <si>
    <t>6.1.1 Atletas</t>
  </si>
  <si>
    <t>6.1.2 Dirigentes</t>
  </si>
  <si>
    <t>6.1.3 Estrutura Técnica</t>
  </si>
  <si>
    <t>IDENTIFICAÇÃO DO CLUBE</t>
  </si>
  <si>
    <t xml:space="preserve">Competição principal: </t>
  </si>
  <si>
    <t>Regime jurídico de apoio ao movimento associativo desportivo</t>
  </si>
  <si>
    <t>Competição principal</t>
  </si>
  <si>
    <t>Taça de Portugal e provas similares</t>
  </si>
  <si>
    <t>Prémio de classificação, manutenção e subida de divisão</t>
  </si>
  <si>
    <t>Enquadramento humano</t>
  </si>
  <si>
    <t>Encargos com jogadores</t>
  </si>
  <si>
    <t>Voleibol</t>
  </si>
  <si>
    <t>Página 3</t>
  </si>
  <si>
    <t>Região</t>
  </si>
  <si>
    <t>Particular</t>
  </si>
  <si>
    <t>Autarquia</t>
  </si>
  <si>
    <t>Próprias</t>
  </si>
  <si>
    <t>Escalões</t>
  </si>
  <si>
    <t>Infantis</t>
  </si>
  <si>
    <t>Iniciados</t>
  </si>
  <si>
    <t>Juvenis</t>
  </si>
  <si>
    <t>Juniores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</si>
  <si>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</si>
  <si>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6.1 Indicação da listagem nominal de atletas e de outros recursos humanos afetos à equipa participante na prova, designadamente dirigentes, técnicos e respetivo grau de formação</t>
  </si>
  <si>
    <t>1.2 Número de equipas e de atletas dos escalões de formação envolvidos na mesma modalidade e género</t>
  </si>
  <si>
    <t>Identificação da Competição Principal</t>
  </si>
  <si>
    <t>Data da eliminatória</t>
  </si>
  <si>
    <t>4.1 Indicação do período de duração da época desportiva</t>
  </si>
  <si>
    <t>4.2 Indicação da carga média de treino semanal e do volume total anual</t>
  </si>
  <si>
    <t>4. Prazo global de execução do programa de desenvolvimento desportivo</t>
  </si>
  <si>
    <t>1.6 Instalações desportivas a utilizar para treinos e jogos</t>
  </si>
  <si>
    <t>Encargos com o departamento médico</t>
  </si>
  <si>
    <t>eliminatorias</t>
  </si>
  <si>
    <t>1ª Eliminatória</t>
  </si>
  <si>
    <t>2ª Eliminatória</t>
  </si>
  <si>
    <t>3ª Eliminatória</t>
  </si>
  <si>
    <t>4ª Eliminatória</t>
  </si>
  <si>
    <t>1/8 avos de Final</t>
  </si>
  <si>
    <t>1/16 avos de Final</t>
  </si>
  <si>
    <t>Final Four</t>
  </si>
  <si>
    <t>Encargos com a equipa técnica</t>
  </si>
  <si>
    <t>Treinos / Jogos</t>
  </si>
  <si>
    <t>Fase Disputa</t>
  </si>
  <si>
    <t>Fase Única</t>
  </si>
  <si>
    <t>Duas Fases</t>
  </si>
  <si>
    <t>Três Fases</t>
  </si>
  <si>
    <r>
      <rPr>
        <b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rFont val="Calibri"/>
        <family val="2"/>
        <scheme val="minor"/>
      </rPr>
      <t xml:space="preserve"> Documentos comprovativos da residência fiscal dos atletas nos Açores</t>
    </r>
  </si>
  <si>
    <r>
      <rPr>
        <b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rFont val="Calibri"/>
        <family val="2"/>
        <scheme val="minor"/>
      </rPr>
      <t xml:space="preserve"> Documentos comprovativos do cadastro desportivo dos atletas </t>
    </r>
  </si>
  <si>
    <t>1/4 avos de Final</t>
  </si>
  <si>
    <t>1/2 de Final</t>
  </si>
  <si>
    <t>Final</t>
  </si>
  <si>
    <r>
      <rPr>
        <b/>
        <sz val="1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rFont val="Calibri"/>
        <family val="2"/>
        <scheme val="minor"/>
      </rPr>
      <t xml:space="preserve"> Declaração cumprimento das normas do Regulamento Geral de Proteção de Dados</t>
    </r>
  </si>
  <si>
    <t>Final Eight</t>
  </si>
  <si>
    <t>SECRETARIA REGIONAL DA SAÚDE E DESPORTO</t>
  </si>
  <si>
    <t>https://portal.azores.gov.pt/web/drd</t>
  </si>
  <si>
    <t xml:space="preserve">N.º de Identificação Fiscal: </t>
  </si>
  <si>
    <t xml:space="preserve">N.º de Identificação Segurança Social: </t>
  </si>
  <si>
    <t>N.º equipas</t>
  </si>
  <si>
    <t>N.º atletas</t>
  </si>
  <si>
    <t>N.º de equipas</t>
  </si>
  <si>
    <t>N.º de Jogos</t>
  </si>
  <si>
    <t>Fase Única ou 1.ª Fase</t>
  </si>
  <si>
    <t>2.ª Fase</t>
  </si>
  <si>
    <t>3.ª Fase</t>
  </si>
  <si>
    <t xml:space="preserve">1.4 Identificação da 1.ª eliminatória da Taça de Portugal a disputar e respetiva data de realização do jogo </t>
  </si>
  <si>
    <t>Identificação da 1.ª eliminatória a disputar</t>
  </si>
  <si>
    <t>Identificação da 1.ª elim./fase</t>
  </si>
  <si>
    <t xml:space="preserve">1.5 Identificação da 1.ª eliminatória de outras provas a disputar e respetivas datas de realização dos jogos </t>
  </si>
  <si>
    <t>3. Quantificação dos resultados esperados com a execução do programa, objetivos de participação e classificação na prova, bem como referência às estrategias de desenvolvimento</t>
  </si>
  <si>
    <t>N.º de treinos</t>
  </si>
  <si>
    <t>N.º de horas</t>
  </si>
  <si>
    <t>5. Previsão de custos e das necessidades de financiamento público e, demonstração do grau de autonomia financeira, técnica, material e humana</t>
  </si>
  <si>
    <t>Organização / Participação nas competições</t>
  </si>
  <si>
    <t>Funcionamento administrativo inerente à participação nas competições</t>
  </si>
  <si>
    <t>Despesas inerentes à participação nas competições e não incluídas anteriormente</t>
  </si>
  <si>
    <t>Apoio à utilização de atletas formados nos Açores/Clube</t>
  </si>
  <si>
    <t>N.º de Identificação Fiscal</t>
  </si>
  <si>
    <t>Nome completo do atleta</t>
  </si>
  <si>
    <t>Lic.ª Federativa</t>
  </si>
  <si>
    <t>Nome completo do dirigente</t>
  </si>
  <si>
    <t>Nome completo do técnico</t>
  </si>
  <si>
    <t>1.3 Número de equipas intervenientes no Campeonato, datas e fases da prova e previsão do número de jogos a realizar</t>
  </si>
  <si>
    <t>Fases da prova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</si>
  <si>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Calendário das provas a disputar pelo clube</t>
    </r>
  </si>
  <si>
    <t>NOTA 2: Nas receitas colocar os valores já recebidos e ainda por receber.</t>
  </si>
  <si>
    <t>NOTA 3: Inscrever o sinal menos (-) antes do valor do saldo anterior, caso o mesmo seja negativo.</t>
  </si>
  <si>
    <t>6. Listagem nominal dos atletas a utilizar durante a época desportiva</t>
  </si>
  <si>
    <t>Decreto Legislativo Regional n.º 21/2009/A, de 2 de dezembro, 
na sua redação atual</t>
  </si>
  <si>
    <t>Não Aplicável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</si>
  <si>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</si>
  <si>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</si>
  <si>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</si>
  <si>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</si>
  <si>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</si>
  <si>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</si>
  <si>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</si>
  <si>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</si>
  <si>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</si>
  <si>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Versão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</si>
</sst>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##\ ###\ ###\ ###"/>
    <numFmt numFmtId="167" formatCode="###\ ###\ ###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Dashed">
        <color theme="6" tint="-0.499984740745262"/>
      </top>
      <bottom/>
      <diagonal/>
    </border>
    <border>
      <left/>
      <right/>
      <top style="mediumDashed">
        <color theme="6" tint="-0.499984740745262"/>
      </top>
      <bottom/>
      <diagonal/>
    </border>
    <border>
      <left/>
      <right style="medium">
        <color theme="6" tint="-0.499984740745262"/>
      </right>
      <top style="mediumDashed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Dashed">
        <color theme="6" tint="-0.499984740745262"/>
      </bottom>
      <diagonal/>
    </border>
    <border>
      <left/>
      <right/>
      <top/>
      <bottom style="mediumDashed">
        <color theme="6" tint="-0.499984740745262"/>
      </bottom>
      <diagonal/>
    </border>
    <border>
      <left/>
      <right style="medium">
        <color theme="6" tint="-0.499984740745262"/>
      </right>
      <top/>
      <bottom style="mediumDashed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12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horizontal="right" vertical="center"/>
    </xf>
    <xf numFmtId="0" fontId="0" fillId="0" borderId="0" xfId="0" applyFill="1" applyBorder="1" applyProtection="1"/>
    <xf numFmtId="0" fontId="13" fillId="0" borderId="0" xfId="0" applyFont="1" applyFill="1" applyBorder="1" applyProtection="1"/>
    <xf numFmtId="0" fontId="12" fillId="4" borderId="0" xfId="0" applyFont="1" applyFill="1" applyProtection="1"/>
    <xf numFmtId="0" fontId="10" fillId="4" borderId="0" xfId="0" applyFont="1" applyFill="1" applyProtection="1"/>
    <xf numFmtId="0" fontId="12" fillId="4" borderId="0" xfId="0" applyFont="1" applyFill="1" applyAlignment="1" applyProtection="1">
      <alignment horizontal="right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4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0" fillId="7" borderId="0" xfId="0" applyFill="1" applyAlignment="1" applyProtection="1">
      <alignment horizontal="center" vertical="center"/>
    </xf>
    <xf numFmtId="0" fontId="17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8" fillId="7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0" fillId="0" borderId="64" xfId="0" applyFill="1" applyBorder="1" applyAlignment="1" applyProtection="1">
      <alignment vertical="center"/>
    </xf>
    <xf numFmtId="0" fontId="0" fillId="0" borderId="65" xfId="0" applyFont="1" applyFill="1" applyBorder="1" applyAlignment="1" applyProtection="1">
      <alignment vertical="center"/>
    </xf>
    <xf numFmtId="0" fontId="0" fillId="0" borderId="66" xfId="0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67" xfId="0" applyFill="1" applyBorder="1" applyAlignment="1" applyProtection="1">
      <alignment vertical="center"/>
    </xf>
    <xf numFmtId="0" fontId="0" fillId="0" borderId="68" xfId="0" applyFont="1" applyFill="1" applyBorder="1" applyAlignment="1" applyProtection="1">
      <alignment vertical="center"/>
    </xf>
    <xf numFmtId="0" fontId="0" fillId="0" borderId="69" xfId="0" applyFill="1" applyBorder="1" applyAlignment="1" applyProtection="1">
      <alignment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0" xfId="0" applyFont="1" applyFill="1" applyProtection="1"/>
    <xf numFmtId="0" fontId="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2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horizontal="center" vertical="center"/>
    </xf>
    <xf numFmtId="0" fontId="24" fillId="7" borderId="0" xfId="0" applyFont="1" applyFill="1" applyAlignment="1" applyProtection="1">
      <alignment vertical="center"/>
    </xf>
    <xf numFmtId="0" fontId="24" fillId="7" borderId="0" xfId="0" applyFont="1" applyFill="1" applyAlignment="1" applyProtection="1">
      <alignment horizontal="center" vertical="center"/>
    </xf>
    <xf numFmtId="0" fontId="25" fillId="7" borderId="0" xfId="0" applyFont="1" applyFill="1" applyAlignment="1" applyProtection="1">
      <alignment vertical="center"/>
    </xf>
    <xf numFmtId="0" fontId="26" fillId="7" borderId="0" xfId="0" applyFont="1" applyFill="1" applyAlignment="1" applyProtection="1">
      <alignment vertical="center"/>
    </xf>
    <xf numFmtId="0" fontId="22" fillId="7" borderId="0" xfId="0" applyFont="1" applyFill="1" applyBorder="1" applyAlignment="1" applyProtection="1">
      <alignment vertical="center"/>
    </xf>
    <xf numFmtId="0" fontId="27" fillId="7" borderId="0" xfId="0" applyFont="1" applyFill="1" applyAlignment="1" applyProtection="1">
      <alignment vertical="center"/>
    </xf>
    <xf numFmtId="0" fontId="27" fillId="7" borderId="0" xfId="0" applyFont="1" applyFill="1" applyBorder="1" applyAlignment="1" applyProtection="1">
      <alignment horizontal="center" vertical="center"/>
    </xf>
    <xf numFmtId="0" fontId="28" fillId="7" borderId="0" xfId="0" applyFont="1" applyFill="1" applyAlignment="1" applyProtection="1">
      <alignment horizontal="center" vertical="center"/>
    </xf>
    <xf numFmtId="0" fontId="26" fillId="7" borderId="0" xfId="0" applyFont="1" applyFill="1" applyAlignment="1" applyProtection="1">
      <alignment horizontal="center" vertical="center"/>
    </xf>
    <xf numFmtId="0" fontId="27" fillId="7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 vertical="center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8" borderId="18" xfId="0" applyFont="1" applyFill="1" applyBorder="1" applyAlignment="1" applyProtection="1">
      <alignment horizontal="left" vertical="center"/>
      <protection locked="0"/>
    </xf>
    <xf numFmtId="0" fontId="0" fillId="8" borderId="19" xfId="0" applyFont="1" applyFill="1" applyBorder="1" applyAlignment="1" applyProtection="1">
      <alignment horizontal="left" vertical="center"/>
      <protection locked="0"/>
    </xf>
    <xf numFmtId="0" fontId="0" fillId="8" borderId="20" xfId="0" applyFont="1" applyFill="1" applyBorder="1" applyAlignment="1" applyProtection="1">
      <alignment horizontal="left"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0" fillId="8" borderId="30" xfId="0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0" fillId="8" borderId="18" xfId="0" applyFont="1" applyFill="1" applyBorder="1" applyAlignment="1" applyProtection="1">
      <alignment horizontal="center"/>
      <protection locked="0"/>
    </xf>
    <xf numFmtId="0" fontId="0" fillId="8" borderId="19" xfId="0" applyFont="1" applyFill="1" applyBorder="1" applyAlignment="1" applyProtection="1">
      <alignment horizontal="center"/>
      <protection locked="0"/>
    </xf>
    <xf numFmtId="0" fontId="0" fillId="8" borderId="2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0" fillId="8" borderId="1" xfId="0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 vertical="center"/>
    </xf>
    <xf numFmtId="14" fontId="0" fillId="8" borderId="1" xfId="0" applyNumberFormat="1" applyFont="1" applyFill="1" applyBorder="1" applyAlignment="1" applyProtection="1">
      <alignment horizont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  <protection locked="0"/>
    </xf>
    <xf numFmtId="14" fontId="0" fillId="8" borderId="3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2" fillId="11" borderId="33" xfId="0" applyFont="1" applyFill="1" applyBorder="1" applyAlignment="1" applyProtection="1">
      <alignment horizontal="left" vertical="center"/>
    </xf>
    <xf numFmtId="0" fontId="2" fillId="11" borderId="21" xfId="0" applyFont="1" applyFill="1" applyBorder="1" applyAlignment="1" applyProtection="1">
      <alignment horizontal="left" vertical="center"/>
    </xf>
    <xf numFmtId="0" fontId="2" fillId="11" borderId="34" xfId="0" applyFont="1" applyFill="1" applyBorder="1" applyAlignment="1" applyProtection="1">
      <alignment horizontal="left" vertical="center"/>
    </xf>
    <xf numFmtId="4" fontId="2" fillId="13" borderId="32" xfId="2" applyNumberFormat="1" applyFont="1" applyFill="1" applyBorder="1" applyAlignment="1" applyProtection="1">
      <alignment horizontal="right" vertical="center"/>
    </xf>
    <xf numFmtId="4" fontId="2" fillId="13" borderId="45" xfId="2" applyNumberFormat="1" applyFont="1" applyFill="1" applyBorder="1" applyAlignment="1" applyProtection="1">
      <alignment horizontal="right" vertical="center"/>
    </xf>
    <xf numFmtId="4" fontId="2" fillId="9" borderId="32" xfId="2" applyNumberFormat="1" applyFont="1" applyFill="1" applyBorder="1" applyAlignment="1" applyProtection="1">
      <alignment horizontal="right" vertical="center"/>
    </xf>
    <xf numFmtId="4" fontId="2" fillId="9" borderId="45" xfId="2" applyNumberFormat="1" applyFont="1" applyFill="1" applyBorder="1" applyAlignment="1" applyProtection="1">
      <alignment horizontal="right" vertical="center"/>
    </xf>
    <xf numFmtId="0" fontId="2" fillId="12" borderId="33" xfId="0" applyFont="1" applyFill="1" applyBorder="1" applyAlignment="1" applyProtection="1">
      <alignment horizontal="left" vertical="center"/>
    </xf>
    <xf numFmtId="0" fontId="2" fillId="12" borderId="21" xfId="0" applyFont="1" applyFill="1" applyBorder="1" applyAlignment="1" applyProtection="1">
      <alignment horizontal="left" vertical="center"/>
    </xf>
    <xf numFmtId="0" fontId="2" fillId="12" borderId="34" xfId="0" applyFont="1" applyFill="1" applyBorder="1" applyAlignment="1" applyProtection="1">
      <alignment horizontal="left" vertical="center"/>
    </xf>
    <xf numFmtId="4" fontId="2" fillId="15" borderId="32" xfId="2" applyNumberFormat="1" applyFont="1" applyFill="1" applyBorder="1" applyAlignment="1" applyProtection="1">
      <alignment horizontal="right" vertical="center"/>
    </xf>
    <xf numFmtId="4" fontId="2" fillId="15" borderId="45" xfId="2" applyNumberFormat="1" applyFont="1" applyFill="1" applyBorder="1" applyAlignment="1" applyProtection="1">
      <alignment horizontal="right" vertical="center"/>
    </xf>
    <xf numFmtId="4" fontId="1" fillId="8" borderId="53" xfId="2" applyNumberFormat="1" applyFont="1" applyFill="1" applyBorder="1" applyAlignment="1" applyProtection="1">
      <alignment horizontal="center" vertical="center"/>
      <protection locked="0"/>
    </xf>
    <xf numFmtId="4" fontId="1" fillId="8" borderId="21" xfId="2" applyNumberFormat="1" applyFont="1" applyFill="1" applyBorder="1" applyAlignment="1" applyProtection="1">
      <alignment horizontal="center" vertical="center"/>
      <protection locked="0"/>
    </xf>
    <xf numFmtId="4" fontId="1" fillId="8" borderId="34" xfId="2" applyNumberFormat="1" applyFont="1" applyFill="1" applyBorder="1" applyAlignment="1" applyProtection="1">
      <alignment horizontal="center" vertical="center"/>
      <protection locked="0"/>
    </xf>
    <xf numFmtId="0" fontId="2" fillId="14" borderId="33" xfId="0" applyFont="1" applyFill="1" applyBorder="1" applyAlignment="1" applyProtection="1">
      <alignment horizontal="left" vertical="center"/>
    </xf>
    <xf numFmtId="0" fontId="2" fillId="14" borderId="21" xfId="0" applyFont="1" applyFill="1" applyBorder="1" applyAlignment="1" applyProtection="1">
      <alignment horizontal="left" vertical="center"/>
    </xf>
    <xf numFmtId="0" fontId="15" fillId="14" borderId="21" xfId="0" applyFont="1" applyFill="1" applyBorder="1" applyAlignment="1" applyProtection="1">
      <alignment horizontal="left" vertical="center"/>
    </xf>
    <xf numFmtId="0" fontId="15" fillId="14" borderId="34" xfId="0" applyFont="1" applyFill="1" applyBorder="1" applyAlignment="1" applyProtection="1">
      <alignment horizontal="left" vertical="center"/>
    </xf>
    <xf numFmtId="4" fontId="1" fillId="8" borderId="29" xfId="2" applyNumberFormat="1" applyFont="1" applyFill="1" applyBorder="1" applyAlignment="1" applyProtection="1">
      <alignment horizontal="right" vertical="center"/>
      <protection locked="0"/>
    </xf>
    <xf numFmtId="4" fontId="15" fillId="0" borderId="29" xfId="3" applyNumberFormat="1" applyFont="1" applyFill="1" applyBorder="1" applyAlignment="1" applyProtection="1">
      <alignment horizontal="right" vertical="center"/>
    </xf>
    <xf numFmtId="4" fontId="16" fillId="10" borderId="30" xfId="0" applyNumberFormat="1" applyFont="1" applyFill="1" applyBorder="1" applyAlignment="1" applyProtection="1">
      <alignment horizontal="right" vertical="center"/>
    </xf>
    <xf numFmtId="4" fontId="16" fillId="10" borderId="1" xfId="0" applyNumberFormat="1" applyFont="1" applyFill="1" applyBorder="1" applyAlignment="1" applyProtection="1">
      <alignment horizontal="right" vertical="center"/>
    </xf>
    <xf numFmtId="4" fontId="16" fillId="10" borderId="29" xfId="0" applyNumberFormat="1" applyFont="1" applyFill="1" applyBorder="1" applyAlignment="1" applyProtection="1">
      <alignment horizontal="right" vertical="center"/>
    </xf>
    <xf numFmtId="4" fontId="15" fillId="0" borderId="30" xfId="0" applyNumberFormat="1" applyFont="1" applyFill="1" applyBorder="1" applyAlignment="1" applyProtection="1">
      <alignment horizontal="right" vertical="center"/>
    </xf>
    <xf numFmtId="4" fontId="15" fillId="0" borderId="46" xfId="0" applyNumberFormat="1" applyFont="1" applyFill="1" applyBorder="1" applyAlignment="1" applyProtection="1">
      <alignment horizontal="right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4" fontId="15" fillId="0" borderId="38" xfId="0" applyNumberFormat="1" applyFont="1" applyFill="1" applyBorder="1" applyAlignment="1" applyProtection="1">
      <alignment horizontal="right" vertical="center"/>
    </xf>
    <xf numFmtId="4" fontId="15" fillId="0" borderId="29" xfId="0" applyNumberFormat="1" applyFont="1" applyFill="1" applyBorder="1" applyAlignment="1" applyProtection="1">
      <alignment horizontal="right" vertical="center"/>
    </xf>
    <xf numFmtId="4" fontId="15" fillId="0" borderId="43" xfId="0" applyNumberFormat="1" applyFont="1" applyFill="1" applyBorder="1" applyAlignment="1" applyProtection="1">
      <alignment horizontal="right" vertical="center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4" fontId="2" fillId="10" borderId="32" xfId="2" applyNumberFormat="1" applyFont="1" applyFill="1" applyBorder="1" applyAlignment="1" applyProtection="1">
      <alignment horizontal="right" vertical="center"/>
    </xf>
    <xf numFmtId="4" fontId="2" fillId="10" borderId="45" xfId="2" applyNumberFormat="1" applyFont="1" applyFill="1" applyBorder="1" applyAlignment="1" applyProtection="1">
      <alignment horizontal="right" vertical="center"/>
    </xf>
    <xf numFmtId="4" fontId="1" fillId="8" borderId="30" xfId="2" applyNumberFormat="1" applyFont="1" applyFill="1" applyBorder="1" applyAlignment="1" applyProtection="1">
      <alignment horizontal="right" vertical="center"/>
      <protection locked="0"/>
    </xf>
    <xf numFmtId="4" fontId="15" fillId="0" borderId="30" xfId="3" applyNumberFormat="1" applyFont="1" applyFill="1" applyBorder="1" applyAlignment="1" applyProtection="1">
      <alignment horizontal="right" vertical="center"/>
    </xf>
    <xf numFmtId="4" fontId="1" fillId="8" borderId="1" xfId="2" applyNumberFormat="1" applyFont="1" applyFill="1" applyBorder="1" applyAlignment="1" applyProtection="1">
      <alignment horizontal="right" vertical="center"/>
      <protection locked="0"/>
    </xf>
    <xf numFmtId="4" fontId="15" fillId="0" borderId="1" xfId="3" applyNumberFormat="1" applyFont="1" applyFill="1" applyBorder="1" applyAlignment="1" applyProtection="1">
      <alignment horizontal="righ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4" fontId="1" fillId="8" borderId="32" xfId="2" applyNumberFormat="1" applyFont="1" applyFill="1" applyBorder="1" applyAlignment="1" applyProtection="1">
      <alignment horizontal="right" vertical="center"/>
      <protection locked="0"/>
    </xf>
    <xf numFmtId="4" fontId="15" fillId="0" borderId="32" xfId="3" applyNumberFormat="1" applyFont="1" applyFill="1" applyBorder="1" applyAlignment="1" applyProtection="1">
      <alignment horizontal="right" vertical="center"/>
    </xf>
    <xf numFmtId="4" fontId="16" fillId="10" borderId="32" xfId="2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4" fontId="15" fillId="0" borderId="45" xfId="3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/>
    </xf>
    <xf numFmtId="4" fontId="1" fillId="8" borderId="25" xfId="2" applyNumberFormat="1" applyFont="1" applyFill="1" applyBorder="1" applyAlignment="1" applyProtection="1">
      <alignment horizontal="right" vertical="center"/>
      <protection locked="0"/>
    </xf>
    <xf numFmtId="4" fontId="15" fillId="0" borderId="25" xfId="3" applyNumberFormat="1" applyFont="1" applyFill="1" applyBorder="1" applyAlignment="1" applyProtection="1">
      <alignment horizontal="right" vertical="center"/>
    </xf>
    <xf numFmtId="4" fontId="16" fillId="10" borderId="26" xfId="2" applyNumberFormat="1" applyFont="1" applyFill="1" applyBorder="1" applyAlignment="1" applyProtection="1">
      <alignment horizontal="right" vertical="center"/>
    </xf>
    <xf numFmtId="4" fontId="15" fillId="0" borderId="52" xfId="3" applyNumberFormat="1" applyFont="1" applyFill="1" applyBorder="1" applyAlignment="1" applyProtection="1">
      <alignment horizontal="right" vertical="center"/>
    </xf>
    <xf numFmtId="4" fontId="15" fillId="0" borderId="28" xfId="3" applyNumberFormat="1" applyFont="1" applyFill="1" applyBorder="1" applyAlignment="1" applyProtection="1">
      <alignment horizontal="right" vertical="center"/>
    </xf>
    <xf numFmtId="4" fontId="15" fillId="0" borderId="49" xfId="3" applyNumberFormat="1" applyFont="1" applyFill="1" applyBorder="1" applyAlignment="1" applyProtection="1">
      <alignment horizontal="right" vertical="center"/>
    </xf>
    <xf numFmtId="4" fontId="15" fillId="0" borderId="43" xfId="3" applyNumberFormat="1" applyFont="1" applyFill="1" applyBorder="1" applyAlignment="1" applyProtection="1">
      <alignment horizontal="right" vertical="center"/>
    </xf>
    <xf numFmtId="4" fontId="15" fillId="0" borderId="46" xfId="3" applyNumberFormat="1" applyFont="1" applyFill="1" applyBorder="1" applyAlignment="1" applyProtection="1">
      <alignment horizontal="right" vertical="center"/>
    </xf>
    <xf numFmtId="4" fontId="15" fillId="0" borderId="38" xfId="3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4" fontId="1" fillId="8" borderId="28" xfId="2" applyNumberFormat="1" applyFont="1" applyFill="1" applyBorder="1" applyAlignment="1" applyProtection="1">
      <alignment horizontal="right" vertical="center"/>
      <protection locked="0"/>
    </xf>
    <xf numFmtId="4" fontId="16" fillId="10" borderId="28" xfId="2" applyNumberFormat="1" applyFont="1" applyFill="1" applyBorder="1" applyAlignment="1" applyProtection="1">
      <alignment horizontal="right" vertical="center"/>
    </xf>
    <xf numFmtId="4" fontId="16" fillId="10" borderId="29" xfId="2" applyNumberFormat="1" applyFont="1" applyFill="1" applyBorder="1" applyAlignment="1" applyProtection="1">
      <alignment horizontal="right" vertical="center"/>
    </xf>
    <xf numFmtId="4" fontId="1" fillId="8" borderId="18" xfId="2" applyNumberFormat="1" applyFont="1" applyFill="1" applyBorder="1" applyAlignment="1" applyProtection="1">
      <alignment horizontal="right" vertical="center"/>
      <protection locked="0"/>
    </xf>
    <xf numFmtId="4" fontId="1" fillId="8" borderId="19" xfId="2" applyNumberFormat="1" applyFont="1" applyFill="1" applyBorder="1" applyAlignment="1" applyProtection="1">
      <alignment horizontal="right" vertical="center"/>
      <protection locked="0"/>
    </xf>
    <xf numFmtId="4" fontId="1" fillId="8" borderId="20" xfId="2" applyNumberFormat="1" applyFont="1" applyFill="1" applyBorder="1" applyAlignment="1" applyProtection="1">
      <alignment horizontal="right" vertical="center"/>
      <protection locked="0"/>
    </xf>
    <xf numFmtId="4" fontId="15" fillId="0" borderId="18" xfId="3" applyNumberFormat="1" applyFont="1" applyFill="1" applyBorder="1" applyAlignment="1" applyProtection="1">
      <alignment horizontal="right" vertical="center"/>
    </xf>
    <xf numFmtId="4" fontId="15" fillId="0" borderId="19" xfId="3" applyNumberFormat="1" applyFont="1" applyFill="1" applyBorder="1" applyAlignment="1" applyProtection="1">
      <alignment horizontal="right" vertical="center"/>
    </xf>
    <xf numFmtId="4" fontId="15" fillId="0" borderId="20" xfId="3" applyNumberFormat="1" applyFont="1" applyFill="1" applyBorder="1" applyAlignment="1" applyProtection="1">
      <alignment horizontal="right" vertical="center"/>
    </xf>
    <xf numFmtId="4" fontId="16" fillId="10" borderId="28" xfId="0" applyNumberFormat="1" applyFont="1" applyFill="1" applyBorder="1" applyAlignment="1" applyProtection="1">
      <alignment horizontal="right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4" fontId="14" fillId="8" borderId="55" xfId="2" applyNumberFormat="1" applyFont="1" applyFill="1" applyBorder="1" applyAlignment="1" applyProtection="1">
      <alignment horizontal="right" vertical="center"/>
      <protection locked="0"/>
    </xf>
    <xf numFmtId="4" fontId="14" fillId="8" borderId="24" xfId="2" applyNumberFormat="1" applyFont="1" applyFill="1" applyBorder="1" applyAlignment="1" applyProtection="1">
      <alignment horizontal="right" vertical="center"/>
      <protection locked="0"/>
    </xf>
    <xf numFmtId="4" fontId="14" fillId="8" borderId="36" xfId="2" applyNumberFormat="1" applyFont="1" applyFill="1" applyBorder="1" applyAlignment="1" applyProtection="1">
      <alignment horizontal="right" vertical="center"/>
      <protection locked="0"/>
    </xf>
    <xf numFmtId="4" fontId="1" fillId="0" borderId="26" xfId="3" applyNumberFormat="1" applyFont="1" applyFill="1" applyBorder="1" applyAlignment="1" applyProtection="1">
      <alignment horizontal="right" vertical="center"/>
    </xf>
    <xf numFmtId="4" fontId="14" fillId="8" borderId="18" xfId="2" applyNumberFormat="1" applyFont="1" applyFill="1" applyBorder="1" applyAlignment="1" applyProtection="1">
      <alignment horizontal="right" vertical="center"/>
      <protection locked="0"/>
    </xf>
    <xf numFmtId="4" fontId="14" fillId="8" borderId="19" xfId="2" applyNumberFormat="1" applyFont="1" applyFill="1" applyBorder="1" applyAlignment="1" applyProtection="1">
      <alignment horizontal="right" vertical="center"/>
      <protection locked="0"/>
    </xf>
    <xf numFmtId="4" fontId="14" fillId="8" borderId="2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4" fontId="14" fillId="8" borderId="54" xfId="2" applyNumberFormat="1" applyFont="1" applyFill="1" applyBorder="1" applyAlignment="1" applyProtection="1">
      <alignment horizontal="right" vertical="center"/>
      <protection locked="0"/>
    </xf>
    <xf numFmtId="4" fontId="14" fillId="8" borderId="27" xfId="2" applyNumberFormat="1" applyFont="1" applyFill="1" applyBorder="1" applyAlignment="1" applyProtection="1">
      <alignment horizontal="right" vertical="center"/>
      <protection locked="0"/>
    </xf>
    <xf numFmtId="4" fontId="14" fillId="8" borderId="42" xfId="2" applyNumberFormat="1" applyFont="1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4" fontId="14" fillId="8" borderId="30" xfId="2" applyNumberFormat="1" applyFont="1" applyFill="1" applyBorder="1" applyAlignment="1" applyProtection="1">
      <alignment horizontal="right" vertical="center"/>
      <protection locked="0"/>
    </xf>
    <xf numFmtId="4" fontId="14" fillId="8" borderId="29" xfId="2" applyNumberFormat="1" applyFont="1" applyFill="1" applyBorder="1" applyAlignment="1" applyProtection="1">
      <alignment horizontal="right" vertical="center"/>
      <protection locked="0"/>
    </xf>
    <xf numFmtId="4" fontId="1" fillId="0" borderId="30" xfId="3" applyNumberFormat="1" applyFont="1" applyFill="1" applyBorder="1" applyAlignment="1" applyProtection="1">
      <alignment horizontal="right" vertical="center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2" fillId="5" borderId="30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4" fontId="1" fillId="0" borderId="46" xfId="3" applyNumberFormat="1" applyFont="1" applyFill="1" applyBorder="1" applyAlignment="1" applyProtection="1">
      <alignment horizontal="right" vertical="center"/>
    </xf>
    <xf numFmtId="4" fontId="1" fillId="0" borderId="43" xfId="3" applyNumberFormat="1" applyFont="1" applyFill="1" applyBorder="1" applyAlignment="1" applyProtection="1">
      <alignment horizontal="right" vertical="center"/>
    </xf>
    <xf numFmtId="4" fontId="2" fillId="5" borderId="32" xfId="2" applyNumberFormat="1" applyFont="1" applyFill="1" applyBorder="1" applyAlignment="1" applyProtection="1">
      <alignment horizontal="right" vertical="center"/>
    </xf>
    <xf numFmtId="4" fontId="1" fillId="0" borderId="32" xfId="3" applyNumberFormat="1" applyFont="1" applyFill="1" applyBorder="1" applyAlignment="1" applyProtection="1">
      <alignment horizontal="right" vertical="center"/>
    </xf>
    <xf numFmtId="4" fontId="1" fillId="0" borderId="45" xfId="3" applyNumberFormat="1" applyFont="1" applyFill="1" applyBorder="1" applyAlignment="1" applyProtection="1">
      <alignment horizontal="right" vertical="center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8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7" xfId="0" applyFont="1" applyFill="1" applyBorder="1" applyAlignment="1" applyProtection="1">
      <alignment horizontal="left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5" xfId="2" applyNumberFormat="1" applyFont="1" applyFill="1" applyBorder="1" applyAlignment="1" applyProtection="1">
      <alignment horizontal="right" vertical="center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9" xfId="3" applyNumberFormat="1" applyFont="1" applyFill="1" applyBorder="1" applyAlignment="1" applyProtection="1">
      <alignment horizontal="right" vertical="center"/>
    </xf>
    <xf numFmtId="4" fontId="1" fillId="0" borderId="25" xfId="3" applyNumberFormat="1" applyFont="1" applyFill="1" applyBorder="1" applyAlignment="1" applyProtection="1">
      <alignment horizontal="right" vertical="center"/>
    </xf>
    <xf numFmtId="4" fontId="1" fillId="0" borderId="52" xfId="3" applyNumberFormat="1" applyFont="1" applyFill="1" applyBorder="1" applyAlignment="1" applyProtection="1">
      <alignment horizontal="right" vertical="center"/>
    </xf>
    <xf numFmtId="4" fontId="2" fillId="5" borderId="1" xfId="2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4" fontId="14" fillId="8" borderId="28" xfId="2" applyNumberFormat="1" applyFont="1" applyFill="1" applyBorder="1" applyAlignment="1" applyProtection="1">
      <alignment horizontal="right" vertical="center"/>
      <protection locked="0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4" xfId="2" applyNumberFormat="1" applyFont="1" applyFill="1" applyBorder="1" applyAlignment="1" applyProtection="1">
      <alignment horizontal="right" vertical="center"/>
    </xf>
    <xf numFmtId="4" fontId="2" fillId="5" borderId="70" xfId="2" applyNumberFormat="1" applyFont="1" applyFill="1" applyBorder="1" applyAlignment="1" applyProtection="1">
      <alignment horizontal="right" vertical="center"/>
    </xf>
    <xf numFmtId="4" fontId="2" fillId="5" borderId="16" xfId="2" applyNumberFormat="1" applyFont="1" applyFill="1" applyBorder="1" applyAlignment="1" applyProtection="1">
      <alignment horizontal="right" vertical="center"/>
    </xf>
    <xf numFmtId="4" fontId="2" fillId="5" borderId="47" xfId="2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70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4" fontId="14" fillId="8" borderId="23" xfId="2" applyNumberFormat="1" applyFont="1" applyFill="1" applyBorder="1" applyAlignment="1" applyProtection="1">
      <alignment horizontal="right" vertical="center"/>
      <protection locked="0"/>
    </xf>
    <xf numFmtId="4" fontId="14" fillId="8" borderId="11" xfId="2" applyNumberFormat="1" applyFont="1" applyFill="1" applyBorder="1" applyAlignment="1" applyProtection="1">
      <alignment horizontal="right" vertical="center"/>
      <protection locked="0"/>
    </xf>
    <xf numFmtId="4" fontId="14" fillId="8" borderId="44" xfId="2" applyNumberFormat="1" applyFont="1" applyFill="1" applyBorder="1" applyAlignment="1" applyProtection="1">
      <alignment horizontal="right" vertical="center"/>
      <protection locked="0"/>
    </xf>
    <xf numFmtId="4" fontId="1" fillId="0" borderId="22" xfId="3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51" xfId="3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4" fontId="14" fillId="8" borderId="53" xfId="2" applyNumberFormat="1" applyFont="1" applyFill="1" applyBorder="1" applyAlignment="1" applyProtection="1">
      <alignment horizontal="right" vertical="center"/>
      <protection locked="0"/>
    </xf>
    <xf numFmtId="4" fontId="14" fillId="8" borderId="21" xfId="2" applyNumberFormat="1" applyFont="1" applyFill="1" applyBorder="1" applyAlignment="1" applyProtection="1">
      <alignment horizontal="right" vertical="center"/>
      <protection locked="0"/>
    </xf>
    <xf numFmtId="4" fontId="14" fillId="8" borderId="34" xfId="2" applyNumberFormat="1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7" fontId="0" fillId="8" borderId="1" xfId="0" applyNumberFormat="1" applyFont="1" applyFill="1" applyBorder="1" applyAlignment="1" applyProtection="1">
      <alignment horizontal="center" vertical="center"/>
      <protection locked="0"/>
    </xf>
    <xf numFmtId="166" fontId="0" fillId="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</cellXfs>
  <cellStyles count="4">
    <cellStyle name="Moeda" xfId="2" builtinId="4"/>
    <cellStyle name="Normal" xfId="0" builtinId="0"/>
    <cellStyle name="Normal 2" xfId="1"/>
    <cellStyle name="Percentagem" xfId="3" builtinId="5"/>
  </cellStyles>
  <dxfs count="15">
    <dxf>
      <font>
        <color theme="0" tint="-0.14996795556505021"/>
      </font>
    </dxf>
    <dxf>
      <font>
        <color theme="0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/>
      </font>
    </dxf>
    <dxf>
      <font>
        <color theme="4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7485</xdr:colOff>
      <xdr:row>3</xdr:row>
      <xdr:rowOff>0</xdr:rowOff>
    </xdr:from>
    <xdr:to>
      <xdr:col>57</xdr:col>
      <xdr:colOff>8282</xdr:colOff>
      <xdr:row>26</xdr:row>
      <xdr:rowOff>2389</xdr:rowOff>
    </xdr:to>
    <xdr:sp macro="" textlink="" fLocksText="0">
      <xdr:nvSpPr>
        <xdr:cNvPr id="3" name="CaixaDeTexto 2"/>
        <xdr:cNvSpPr txBox="1"/>
      </xdr:nvSpPr>
      <xdr:spPr>
        <a:xfrm>
          <a:off x="338789" y="629478"/>
          <a:ext cx="9111667" cy="4383889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1100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7327</xdr:colOff>
      <xdr:row>23</xdr:row>
      <xdr:rowOff>0</xdr:rowOff>
    </xdr:from>
    <xdr:to>
      <xdr:col>57</xdr:col>
      <xdr:colOff>21980</xdr:colOff>
      <xdr:row>53</xdr:row>
      <xdr:rowOff>23812</xdr:rowOff>
    </xdr:to>
    <xdr:sp macro="" textlink="" fLocksText="0">
      <xdr:nvSpPr>
        <xdr:cNvPr id="2" name="CaixaDeTexto 1"/>
        <xdr:cNvSpPr txBox="1"/>
      </xdr:nvSpPr>
      <xdr:spPr>
        <a:xfrm>
          <a:off x="324827" y="619125"/>
          <a:ext cx="8745903" cy="6699250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1100"/>
        </a:p>
      </xdr:txBody>
    </xdr:sp>
    <xdr:clientData fLocksWithSheet="0"/>
  </xdr:twoCellAnchor>
  <xdr:twoCellAnchor>
    <xdr:from>
      <xdr:col>2</xdr:col>
      <xdr:colOff>1241</xdr:colOff>
      <xdr:row>3</xdr:row>
      <xdr:rowOff>9525</xdr:rowOff>
    </xdr:from>
    <xdr:to>
      <xdr:col>57</xdr:col>
      <xdr:colOff>1433</xdr:colOff>
      <xdr:row>19</xdr:row>
      <xdr:rowOff>19050</xdr:rowOff>
    </xdr:to>
    <xdr:sp macro="" textlink="" fLocksText="0">
      <xdr:nvSpPr>
        <xdr:cNvPr id="3" name="CaixaDeTexto 2"/>
        <xdr:cNvSpPr txBox="1"/>
      </xdr:nvSpPr>
      <xdr:spPr>
        <a:xfrm>
          <a:off x="332545" y="680416"/>
          <a:ext cx="9111062" cy="3057525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04"/>
  <sheetViews>
    <sheetView showGridLines="0" showRowColHeaders="0" tabSelected="1" zoomScale="130" zoomScaleNormal="130" zoomScaleSheetLayoutView="85" workbookViewId="0">
      <selection activeCell="N26" sqref="N26:AA26"/>
    </sheetView>
  </sheetViews>
  <sheetFormatPr defaultColWidth="9.140625" defaultRowHeight="15" x14ac:dyDescent="0.25"/>
  <cols>
    <col min="1" max="59" width="2.42578125" style="23" customWidth="1"/>
    <col min="60" max="60" width="9.140625" style="111" customWidth="1"/>
    <col min="61" max="61" width="9.140625" style="112" hidden="1" customWidth="1"/>
    <col min="62" max="62" width="7.42578125" style="112" hidden="1" customWidth="1"/>
    <col min="63" max="63" width="9.140625" style="112" hidden="1" customWidth="1"/>
    <col min="64" max="65" width="9.140625" style="111" hidden="1" customWidth="1"/>
    <col min="66" max="66" width="11.5703125" style="111" hidden="1" customWidth="1"/>
    <col min="67" max="67" width="21.140625" style="111" hidden="1" customWidth="1"/>
    <col min="68" max="68" width="8.140625" style="111" hidden="1" customWidth="1"/>
    <col min="69" max="71" width="12.140625" style="111" hidden="1" customWidth="1"/>
    <col min="72" max="78" width="9.140625" style="111" hidden="1" customWidth="1"/>
    <col min="79" max="80" width="9.140625" style="111" customWidth="1"/>
    <col min="81" max="87" width="9.140625" style="111"/>
    <col min="88" max="16384" width="9.140625" style="23"/>
  </cols>
  <sheetData>
    <row r="1" spans="1:8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23" t="s">
        <v>262</v>
      </c>
      <c r="BF1" s="1"/>
      <c r="BG1" s="1"/>
    </row>
    <row r="2" spans="1:8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25" customFormat="1" ht="14.25" x14ac:dyDescent="0.25">
      <c r="A4" s="31"/>
      <c r="B4" s="31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133" t="s">
        <v>0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33"/>
      <c r="AO4" s="33"/>
      <c r="AP4" s="33"/>
      <c r="AQ4" s="33"/>
      <c r="AR4" s="33"/>
      <c r="AS4" s="31"/>
      <c r="AT4" s="33"/>
      <c r="AU4" s="33"/>
      <c r="AV4" s="33"/>
      <c r="AW4" s="31"/>
      <c r="AX4" s="33"/>
      <c r="AY4" s="33"/>
      <c r="AZ4" s="33"/>
      <c r="BA4" s="33"/>
      <c r="BB4" s="31"/>
      <c r="BC4" s="31"/>
      <c r="BD4" s="31"/>
      <c r="BE4" s="31"/>
      <c r="BF4" s="31"/>
      <c r="BG4" s="31"/>
      <c r="BH4" s="113"/>
      <c r="BI4" s="114"/>
      <c r="BJ4" s="114"/>
      <c r="BK4" s="114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</row>
    <row r="5" spans="1:87" s="25" customFormat="1" ht="15" customHeight="1" x14ac:dyDescent="0.25">
      <c r="A5" s="31"/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33" t="s">
        <v>217</v>
      </c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1"/>
      <c r="BC5" s="31"/>
      <c r="BD5" s="31"/>
      <c r="BE5" s="31"/>
      <c r="BF5" s="31"/>
      <c r="BG5" s="31"/>
      <c r="BH5" s="113"/>
      <c r="BI5" s="114"/>
      <c r="BJ5" s="114"/>
      <c r="BK5" s="114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</row>
    <row r="6" spans="1:87" s="25" customFormat="1" ht="14.25" x14ac:dyDescent="0.25">
      <c r="A6" s="31"/>
      <c r="B6" s="31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133" t="s">
        <v>1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113"/>
      <c r="BI6" s="114"/>
      <c r="BJ6" s="114"/>
      <c r="BK6" s="114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</row>
    <row r="7" spans="1:8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87" s="26" customFormat="1" ht="23.25" x14ac:dyDescent="0.25">
      <c r="A9" s="34"/>
      <c r="B9" s="134" t="s">
        <v>5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"/>
      <c r="BG9" s="34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</row>
    <row r="10" spans="1:8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87" ht="15" customHeight="1" x14ac:dyDescent="0.25">
      <c r="A11" s="1"/>
      <c r="B11" s="1"/>
      <c r="C11" s="35"/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6"/>
      <c r="BB11" s="36"/>
      <c r="BC11" s="36"/>
      <c r="BD11" s="36"/>
      <c r="BE11" s="38"/>
      <c r="BF11" s="1"/>
      <c r="BG11" s="1"/>
    </row>
    <row r="12" spans="1:87" ht="15" customHeight="1" x14ac:dyDescent="0.25">
      <c r="A12" s="1"/>
      <c r="B12" s="1"/>
      <c r="C12" s="39"/>
      <c r="D12" s="40"/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2"/>
      <c r="BB12" s="42"/>
      <c r="BC12" s="44"/>
      <c r="BD12" s="40"/>
      <c r="BE12" s="45"/>
      <c r="BF12" s="1"/>
      <c r="BG12" s="1"/>
    </row>
    <row r="13" spans="1:87" ht="15" customHeight="1" x14ac:dyDescent="0.25">
      <c r="A13" s="1"/>
      <c r="B13" s="1"/>
      <c r="C13" s="46"/>
      <c r="D13" s="47"/>
      <c r="E13" s="48"/>
      <c r="F13" s="47"/>
      <c r="G13" s="135" t="s">
        <v>169</v>
      </c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47"/>
      <c r="BC13" s="49"/>
      <c r="BD13" s="47"/>
      <c r="BE13" s="50"/>
      <c r="BF13" s="1"/>
      <c r="BG13" s="1"/>
    </row>
    <row r="14" spans="1:87" ht="15" customHeight="1" x14ac:dyDescent="0.25">
      <c r="A14" s="1"/>
      <c r="B14" s="1"/>
      <c r="C14" s="46"/>
      <c r="D14" s="47"/>
      <c r="E14" s="48"/>
      <c r="F14" s="47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47"/>
      <c r="BC14" s="49"/>
      <c r="BD14" s="47"/>
      <c r="BE14" s="50"/>
      <c r="BF14" s="1"/>
      <c r="BG14" s="1"/>
    </row>
    <row r="15" spans="1:87" ht="15" customHeight="1" x14ac:dyDescent="0.25">
      <c r="A15" s="1"/>
      <c r="B15" s="1"/>
      <c r="C15" s="46"/>
      <c r="D15" s="47"/>
      <c r="E15" s="48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9"/>
      <c r="BD15" s="47"/>
      <c r="BE15" s="50"/>
      <c r="BF15" s="1"/>
      <c r="BG15" s="1"/>
    </row>
    <row r="16" spans="1:87" ht="15" customHeight="1" x14ac:dyDescent="0.25">
      <c r="A16" s="1"/>
      <c r="B16" s="1"/>
      <c r="C16" s="46"/>
      <c r="D16" s="47"/>
      <c r="E16" s="48"/>
      <c r="F16" s="47"/>
      <c r="G16" s="132" t="s">
        <v>251</v>
      </c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47"/>
      <c r="BC16" s="49"/>
      <c r="BD16" s="47"/>
      <c r="BE16" s="50"/>
      <c r="BF16" s="1"/>
      <c r="BG16" s="1"/>
    </row>
    <row r="17" spans="1:88" ht="15" customHeight="1" x14ac:dyDescent="0.25">
      <c r="A17" s="1"/>
      <c r="B17" s="1"/>
      <c r="C17" s="46"/>
      <c r="D17" s="47"/>
      <c r="E17" s="48"/>
      <c r="F17" s="47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47"/>
      <c r="BC17" s="49"/>
      <c r="BD17" s="47"/>
      <c r="BE17" s="50"/>
      <c r="BF17" s="1"/>
      <c r="BG17" s="1"/>
    </row>
    <row r="18" spans="1:88" x14ac:dyDescent="0.25">
      <c r="A18" s="1"/>
      <c r="B18" s="1"/>
      <c r="C18" s="46"/>
      <c r="D18" s="47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3"/>
      <c r="BD18" s="47"/>
      <c r="BE18" s="50"/>
      <c r="BF18" s="1"/>
      <c r="BG18" s="1"/>
    </row>
    <row r="19" spans="1:88" ht="15.75" thickBot="1" x14ac:dyDescent="0.3">
      <c r="A19" s="1"/>
      <c r="B19" s="1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6"/>
      <c r="BF19" s="1"/>
      <c r="BG19" s="1"/>
    </row>
    <row r="20" spans="1:88" x14ac:dyDescent="0.25">
      <c r="A20" s="1"/>
      <c r="B20" s="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1"/>
      <c r="BG20" s="1"/>
    </row>
    <row r="21" spans="1:8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88" x14ac:dyDescent="0.25">
      <c r="A22" s="1"/>
      <c r="B22" s="1"/>
      <c r="C22" s="57"/>
      <c r="D22" s="58"/>
      <c r="E22" s="58"/>
      <c r="F22" s="58"/>
      <c r="G22" s="58"/>
      <c r="H22" s="58"/>
      <c r="I22" s="58"/>
      <c r="J22" s="58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60"/>
      <c r="BF22" s="1"/>
      <c r="BG22" s="1"/>
    </row>
    <row r="23" spans="1:88" x14ac:dyDescent="0.25">
      <c r="A23" s="22"/>
      <c r="B23" s="22"/>
      <c r="C23" s="61"/>
      <c r="D23" s="62"/>
      <c r="E23" s="62"/>
      <c r="F23" s="62"/>
      <c r="G23" s="62"/>
      <c r="H23" s="62"/>
      <c r="I23" s="62"/>
      <c r="J23" s="62"/>
      <c r="K23" s="62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63"/>
      <c r="BF23" s="1"/>
      <c r="BG23" s="1"/>
    </row>
    <row r="24" spans="1:88" s="27" customFormat="1" ht="18.75" x14ac:dyDescent="0.25">
      <c r="A24" s="64"/>
      <c r="B24" s="64"/>
      <c r="C24" s="65"/>
      <c r="D24" s="128" t="s">
        <v>167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66"/>
      <c r="BF24" s="64"/>
      <c r="BG24" s="64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1"/>
      <c r="CB24" s="111"/>
      <c r="CC24" s="111"/>
      <c r="CD24" s="111"/>
      <c r="CE24" s="111"/>
      <c r="CF24" s="111"/>
      <c r="CG24" s="111"/>
      <c r="CH24" s="116"/>
      <c r="CI24" s="116"/>
    </row>
    <row r="25" spans="1:88" x14ac:dyDescent="0.25">
      <c r="A25" s="22"/>
      <c r="B25" s="22"/>
      <c r="C25" s="61"/>
      <c r="D25" s="62"/>
      <c r="E25" s="62"/>
      <c r="F25" s="62"/>
      <c r="G25" s="62"/>
      <c r="H25" s="62"/>
      <c r="I25" s="62"/>
      <c r="J25" s="62"/>
      <c r="K25" s="62"/>
      <c r="L25" s="47"/>
      <c r="M25" s="4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63"/>
      <c r="BF25" s="1"/>
      <c r="BG25" s="1"/>
    </row>
    <row r="26" spans="1:88" s="28" customFormat="1" ht="15.75" customHeight="1" x14ac:dyDescent="0.25">
      <c r="A26" s="67"/>
      <c r="B26" s="67"/>
      <c r="C26" s="61"/>
      <c r="D26" s="68" t="s">
        <v>219</v>
      </c>
      <c r="E26" s="62"/>
      <c r="F26" s="62"/>
      <c r="G26" s="62"/>
      <c r="H26" s="62"/>
      <c r="I26" s="62"/>
      <c r="J26" s="62"/>
      <c r="K26" s="62"/>
      <c r="L26" s="22"/>
      <c r="M26" s="22"/>
      <c r="N26" s="129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1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9" t="s">
        <v>220</v>
      </c>
      <c r="AQ26" s="129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1"/>
      <c r="BE26" s="63"/>
      <c r="BF26" s="67"/>
      <c r="BG26" s="67"/>
      <c r="BH26" s="117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1"/>
      <c r="CB26" s="111"/>
      <c r="CC26" s="111"/>
      <c r="CD26" s="111"/>
      <c r="CE26" s="111"/>
      <c r="CF26" s="111"/>
      <c r="CG26" s="111"/>
      <c r="CH26" s="118"/>
      <c r="CI26" s="118"/>
    </row>
    <row r="27" spans="1:88" s="28" customFormat="1" ht="18.75" x14ac:dyDescent="0.25">
      <c r="A27" s="67"/>
      <c r="B27" s="67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3"/>
      <c r="BF27" s="67"/>
      <c r="BG27" s="67"/>
      <c r="BH27" s="117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6"/>
      <c r="CB27" s="116"/>
      <c r="CC27" s="116"/>
      <c r="CD27" s="116"/>
      <c r="CE27" s="116"/>
      <c r="CF27" s="116"/>
      <c r="CG27" s="116"/>
      <c r="CH27" s="119"/>
      <c r="CI27" s="119"/>
      <c r="CJ27" s="29"/>
    </row>
    <row r="28" spans="1:88" s="28" customFormat="1" ht="15.75" x14ac:dyDescent="0.25">
      <c r="A28" s="67"/>
      <c r="B28" s="67"/>
      <c r="C28" s="70"/>
      <c r="D28" s="68" t="s">
        <v>76</v>
      </c>
      <c r="E28" s="62"/>
      <c r="F28" s="62"/>
      <c r="G28" s="62"/>
      <c r="H28" s="62"/>
      <c r="I28" s="62"/>
      <c r="J28" s="62"/>
      <c r="K28" s="62"/>
      <c r="L28" s="62"/>
      <c r="M28" s="22"/>
      <c r="N28" s="125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7"/>
      <c r="BE28" s="63"/>
      <c r="BF28" s="67"/>
      <c r="BG28" s="67"/>
      <c r="BH28" s="117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1"/>
      <c r="CB28" s="111"/>
      <c r="CC28" s="111"/>
      <c r="CD28" s="111"/>
      <c r="CE28" s="111"/>
      <c r="CF28" s="111"/>
      <c r="CG28" s="111"/>
      <c r="CH28" s="119"/>
      <c r="CI28" s="119"/>
      <c r="CJ28" s="29"/>
    </row>
    <row r="29" spans="1:88" s="28" customFormat="1" ht="15.75" x14ac:dyDescent="0.25">
      <c r="A29" s="67"/>
      <c r="B29" s="67"/>
      <c r="C29" s="70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3"/>
      <c r="BF29" s="67"/>
      <c r="BG29" s="67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</row>
    <row r="30" spans="1:88" s="28" customFormat="1" ht="15.75" x14ac:dyDescent="0.25">
      <c r="A30" s="67"/>
      <c r="B30" s="67"/>
      <c r="C30" s="70"/>
      <c r="D30" s="62" t="s">
        <v>186</v>
      </c>
      <c r="E30" s="62"/>
      <c r="F30" s="62"/>
      <c r="G30" s="62"/>
      <c r="H30" s="62"/>
      <c r="I30" s="62"/>
      <c r="J30" s="62"/>
      <c r="K30" s="62"/>
      <c r="L30" s="62"/>
      <c r="M30" s="62"/>
      <c r="N30" s="125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7"/>
      <c r="BE30" s="63"/>
      <c r="BF30" s="67"/>
      <c r="BG30" s="67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9"/>
      <c r="CB30" s="119"/>
      <c r="CC30" s="119"/>
      <c r="CD30" s="119"/>
      <c r="CE30" s="119"/>
      <c r="CF30" s="119"/>
      <c r="CG30" s="119"/>
      <c r="CH30" s="118"/>
      <c r="CI30" s="118"/>
    </row>
    <row r="31" spans="1:88" s="28" customFormat="1" ht="15.75" x14ac:dyDescent="0.25">
      <c r="A31" s="67"/>
      <c r="B31" s="67"/>
      <c r="C31" s="70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3"/>
      <c r="BF31" s="67"/>
      <c r="BG31" s="67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9"/>
      <c r="CB31" s="119"/>
      <c r="CC31" s="119"/>
      <c r="CD31" s="119"/>
      <c r="CE31" s="119"/>
      <c r="CF31" s="119"/>
      <c r="CG31" s="119"/>
      <c r="CH31" s="118"/>
      <c r="CI31" s="118"/>
    </row>
    <row r="32" spans="1:88" ht="15.75" x14ac:dyDescent="0.25">
      <c r="A32" s="22"/>
      <c r="B32" s="62"/>
      <c r="C32" s="70"/>
      <c r="D32" s="62" t="s">
        <v>8</v>
      </c>
      <c r="E32" s="62"/>
      <c r="F32" s="62"/>
      <c r="G32" s="62"/>
      <c r="H32" s="62"/>
      <c r="I32" s="125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7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9" t="s">
        <v>77</v>
      </c>
      <c r="AH32" s="125"/>
      <c r="AI32" s="126"/>
      <c r="AJ32" s="126"/>
      <c r="AK32" s="127"/>
      <c r="AL32" s="71" t="s">
        <v>9</v>
      </c>
      <c r="AM32" s="125"/>
      <c r="AN32" s="126"/>
      <c r="AO32" s="127"/>
      <c r="AP32" s="62"/>
      <c r="AQ32" s="125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7"/>
      <c r="BE32" s="63"/>
      <c r="BF32" s="1"/>
      <c r="BG32" s="1"/>
      <c r="CA32" s="118"/>
      <c r="CB32" s="118"/>
      <c r="CC32" s="118"/>
      <c r="CD32" s="118"/>
      <c r="CE32" s="118"/>
      <c r="CF32" s="118"/>
      <c r="CG32" s="118"/>
    </row>
    <row r="33" spans="1:87" ht="15.75" x14ac:dyDescent="0.25">
      <c r="A33" s="22"/>
      <c r="B33" s="62"/>
      <c r="C33" s="70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3"/>
      <c r="BF33" s="1"/>
      <c r="BG33" s="1"/>
      <c r="CA33" s="118"/>
      <c r="CB33" s="118"/>
      <c r="CC33" s="118"/>
      <c r="CD33" s="118"/>
      <c r="CE33" s="118"/>
      <c r="CF33" s="118"/>
      <c r="CG33" s="118"/>
    </row>
    <row r="34" spans="1:87" s="27" customFormat="1" ht="15" customHeight="1" x14ac:dyDescent="0.25">
      <c r="A34" s="64"/>
      <c r="B34" s="72"/>
      <c r="C34" s="70"/>
      <c r="D34" s="62" t="s">
        <v>10</v>
      </c>
      <c r="E34" s="62"/>
      <c r="F34" s="62"/>
      <c r="G34" s="62"/>
      <c r="H34" s="62"/>
      <c r="I34" s="125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7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9" t="s">
        <v>78</v>
      </c>
      <c r="AQ34" s="125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7"/>
      <c r="BE34" s="63"/>
      <c r="BF34" s="64"/>
      <c r="BG34" s="64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1"/>
      <c r="CB34" s="111"/>
      <c r="CC34" s="111"/>
      <c r="CD34" s="111"/>
      <c r="CE34" s="111"/>
      <c r="CF34" s="111"/>
      <c r="CG34" s="111"/>
      <c r="CH34" s="116"/>
      <c r="CI34" s="116"/>
    </row>
    <row r="35" spans="1:87" s="27" customFormat="1" ht="15" customHeight="1" x14ac:dyDescent="0.25">
      <c r="A35" s="64"/>
      <c r="B35" s="72"/>
      <c r="C35" s="70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3"/>
      <c r="BF35" s="64"/>
      <c r="BG35" s="64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1"/>
      <c r="CB35" s="111"/>
      <c r="CC35" s="111"/>
      <c r="CD35" s="111"/>
      <c r="CE35" s="111"/>
      <c r="CF35" s="111"/>
      <c r="CG35" s="111"/>
      <c r="CH35" s="116"/>
      <c r="CI35" s="116"/>
    </row>
    <row r="36" spans="1:87" ht="15" customHeight="1" x14ac:dyDescent="0.25">
      <c r="A36" s="22"/>
      <c r="B36" s="22"/>
      <c r="C36" s="70"/>
      <c r="D36" s="62"/>
      <c r="E36" s="62"/>
      <c r="F36" s="69" t="s">
        <v>14</v>
      </c>
      <c r="G36" s="62"/>
      <c r="H36" s="62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63"/>
      <c r="BF36" s="1"/>
      <c r="BG36" s="1"/>
      <c r="CA36" s="116"/>
      <c r="CB36" s="116"/>
      <c r="CC36" s="116"/>
      <c r="CD36" s="116"/>
      <c r="CE36" s="116"/>
      <c r="CF36" s="116"/>
      <c r="CG36" s="116"/>
    </row>
    <row r="37" spans="1:87" ht="15" customHeight="1" thickBot="1" x14ac:dyDescent="0.3">
      <c r="A37" s="22"/>
      <c r="B37" s="22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  <c r="BF37" s="1"/>
      <c r="BG37" s="1"/>
    </row>
    <row r="38" spans="1:87" x14ac:dyDescent="0.25">
      <c r="A38" s="22"/>
      <c r="B38" s="2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87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87" ht="15.75" customHeight="1" x14ac:dyDescent="0.25">
      <c r="A40" s="1"/>
      <c r="B40" s="1"/>
      <c r="C40" s="57"/>
      <c r="D40" s="58"/>
      <c r="E40" s="58"/>
      <c r="F40" s="58"/>
      <c r="G40" s="58"/>
      <c r="H40" s="58"/>
      <c r="I40" s="58"/>
      <c r="J40" s="58"/>
      <c r="K40" s="58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60"/>
      <c r="BF40" s="1"/>
      <c r="BG40" s="1"/>
    </row>
    <row r="41" spans="1:87" ht="18.75" x14ac:dyDescent="0.25">
      <c r="A41" s="1"/>
      <c r="B41" s="1"/>
      <c r="C41" s="65"/>
      <c r="D41" s="128" t="s">
        <v>155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66"/>
      <c r="BF41" s="1"/>
      <c r="BG41" s="1"/>
    </row>
    <row r="42" spans="1:87" x14ac:dyDescent="0.25">
      <c r="A42" s="1"/>
      <c r="B42" s="1"/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71"/>
      <c r="Z42" s="71"/>
      <c r="AA42" s="71"/>
      <c r="AB42" s="71"/>
      <c r="AC42" s="71"/>
      <c r="AD42" s="71"/>
      <c r="AE42" s="71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47"/>
      <c r="BD42" s="47"/>
      <c r="BE42" s="63"/>
      <c r="BF42" s="1"/>
      <c r="BG42" s="1"/>
    </row>
    <row r="43" spans="1:87" ht="15.75" x14ac:dyDescent="0.25">
      <c r="A43" s="1"/>
      <c r="B43" s="1"/>
      <c r="C43" s="76"/>
      <c r="D43" s="62"/>
      <c r="E43" s="62"/>
      <c r="F43" s="62"/>
      <c r="G43" s="62"/>
      <c r="H43" s="62"/>
      <c r="I43" s="62"/>
      <c r="J43" s="62"/>
      <c r="K43" s="62"/>
      <c r="L43" s="69" t="s">
        <v>67</v>
      </c>
      <c r="M43" s="125"/>
      <c r="N43" s="126"/>
      <c r="O43" s="127"/>
      <c r="P43" s="71" t="s">
        <v>7</v>
      </c>
      <c r="Q43" s="125"/>
      <c r="R43" s="126"/>
      <c r="S43" s="127"/>
      <c r="T43" s="22"/>
      <c r="U43" s="22"/>
      <c r="V43" s="62"/>
      <c r="W43" s="62"/>
      <c r="X43" s="62"/>
      <c r="Y43" s="62"/>
      <c r="Z43" s="62"/>
      <c r="AA43" s="62"/>
      <c r="AB43" s="77" t="s">
        <v>66</v>
      </c>
      <c r="AC43" s="125"/>
      <c r="AD43" s="126"/>
      <c r="AE43" s="126"/>
      <c r="AF43" s="126"/>
      <c r="AG43" s="126"/>
      <c r="AH43" s="126"/>
      <c r="AI43" s="126"/>
      <c r="AJ43" s="126"/>
      <c r="AK43" s="127"/>
      <c r="AL43" s="22"/>
      <c r="AM43" s="22"/>
      <c r="AN43" s="22"/>
      <c r="AO43" s="22"/>
      <c r="AP43" s="22"/>
      <c r="AQ43" s="62"/>
      <c r="AR43" s="62"/>
      <c r="AS43" s="77" t="s">
        <v>142</v>
      </c>
      <c r="AT43" s="125"/>
      <c r="AU43" s="126"/>
      <c r="AV43" s="126"/>
      <c r="AW43" s="126"/>
      <c r="AX43" s="126"/>
      <c r="AY43" s="126"/>
      <c r="AZ43" s="126"/>
      <c r="BA43" s="126"/>
      <c r="BB43" s="127"/>
      <c r="BC43" s="78"/>
      <c r="BD43" s="78"/>
      <c r="BE43" s="79"/>
      <c r="BF43" s="1"/>
      <c r="BG43" s="1"/>
    </row>
    <row r="44" spans="1:87" ht="15.75" x14ac:dyDescent="0.25">
      <c r="A44" s="1"/>
      <c r="B44" s="1"/>
      <c r="C44" s="76"/>
      <c r="D44" s="6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62"/>
      <c r="U44" s="62"/>
      <c r="V44" s="62"/>
      <c r="W44" s="6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62"/>
      <c r="AM44" s="62"/>
      <c r="AN44" s="62"/>
      <c r="AO44" s="6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62"/>
      <c r="BC44" s="78"/>
      <c r="BD44" s="78"/>
      <c r="BE44" s="79"/>
      <c r="BF44" s="1"/>
      <c r="BG44" s="1"/>
    </row>
    <row r="45" spans="1:87" ht="15.75" x14ac:dyDescent="0.25">
      <c r="A45" s="1"/>
      <c r="B45" s="1"/>
      <c r="C45" s="76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9" t="s">
        <v>168</v>
      </c>
      <c r="P45" s="125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7"/>
      <c r="AY45" s="22"/>
      <c r="AZ45" s="62"/>
      <c r="BA45" s="62"/>
      <c r="BB45" s="62"/>
      <c r="BC45" s="78"/>
      <c r="BD45" s="78"/>
      <c r="BE45" s="79"/>
      <c r="BF45" s="1"/>
      <c r="BG45" s="1"/>
    </row>
    <row r="46" spans="1:87" ht="16.5" thickBot="1" x14ac:dyDescent="0.3">
      <c r="A46" s="1"/>
      <c r="B46" s="1"/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2"/>
      <c r="BF46" s="1"/>
      <c r="BG46" s="1"/>
    </row>
    <row r="47" spans="1:87" x14ac:dyDescent="0.25">
      <c r="A47" s="1"/>
      <c r="B47" s="1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1"/>
      <c r="BG47" s="1"/>
    </row>
    <row r="48" spans="1:87" ht="15.75" thickBot="1" x14ac:dyDescent="0.3">
      <c r="A48" s="1"/>
      <c r="B48" s="1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1"/>
      <c r="BG48" s="1"/>
    </row>
    <row r="49" spans="1:76" x14ac:dyDescent="0.25">
      <c r="A49" s="1"/>
      <c r="B49" s="62"/>
      <c r="C49" s="57"/>
      <c r="D49" s="58"/>
      <c r="E49" s="58"/>
      <c r="F49" s="58"/>
      <c r="G49" s="58"/>
      <c r="H49" s="58"/>
      <c r="I49" s="58"/>
      <c r="J49" s="58"/>
      <c r="K49" s="58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60"/>
      <c r="BF49" s="1"/>
      <c r="BG49" s="1"/>
    </row>
    <row r="50" spans="1:76" x14ac:dyDescent="0.25">
      <c r="A50" s="1"/>
      <c r="B50" s="62"/>
      <c r="C50" s="61"/>
      <c r="D50" s="62"/>
      <c r="E50" s="62"/>
      <c r="F50" s="62"/>
      <c r="G50" s="62"/>
      <c r="H50" s="62"/>
      <c r="I50" s="62"/>
      <c r="J50" s="62"/>
      <c r="K50" s="62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63"/>
      <c r="BF50" s="1"/>
      <c r="BG50" s="1"/>
    </row>
    <row r="51" spans="1:76" ht="18.75" x14ac:dyDescent="0.25">
      <c r="A51" s="1"/>
      <c r="B51" s="72"/>
      <c r="C51" s="65"/>
      <c r="D51" s="128" t="s">
        <v>151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66"/>
      <c r="BF51" s="64"/>
      <c r="BG51" s="1"/>
    </row>
    <row r="52" spans="1:76" ht="15.75" customHeight="1" x14ac:dyDescent="0.25">
      <c r="A52" s="1"/>
      <c r="B52" s="1"/>
      <c r="C52" s="70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63"/>
      <c r="BF52" s="1"/>
      <c r="BG52" s="1"/>
    </row>
    <row r="53" spans="1:76" ht="15.75" customHeight="1" x14ac:dyDescent="0.25">
      <c r="A53" s="1"/>
      <c r="B53" s="1"/>
      <c r="C53" s="70"/>
      <c r="D53" s="62"/>
      <c r="E53" s="62"/>
      <c r="F53" s="62"/>
      <c r="G53" s="62"/>
      <c r="H53" s="62"/>
      <c r="I53" s="62"/>
      <c r="J53" s="62"/>
      <c r="K53" s="69" t="s">
        <v>79</v>
      </c>
      <c r="L53" s="136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8"/>
      <c r="BE53" s="63"/>
      <c r="BF53" s="1"/>
      <c r="BG53" s="1"/>
    </row>
    <row r="54" spans="1:76" ht="15.75" customHeight="1" x14ac:dyDescent="0.25">
      <c r="A54" s="1"/>
      <c r="B54" s="1"/>
      <c r="C54" s="70"/>
      <c r="D54" s="62"/>
      <c r="E54" s="62"/>
      <c r="F54" s="62"/>
      <c r="G54" s="62"/>
      <c r="H54" s="62"/>
      <c r="I54" s="62"/>
      <c r="J54" s="62"/>
      <c r="K54" s="62"/>
      <c r="L54" s="62"/>
      <c r="M54" s="62" t="s">
        <v>11</v>
      </c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3"/>
      <c r="BF54" s="1"/>
      <c r="BG54" s="1"/>
    </row>
    <row r="55" spans="1:76" ht="15.75" customHeight="1" x14ac:dyDescent="0.25">
      <c r="A55" s="1"/>
      <c r="B55" s="1"/>
      <c r="C55" s="70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63"/>
      <c r="BF55" s="1"/>
      <c r="BG55" s="1"/>
    </row>
    <row r="56" spans="1:76" ht="15.75" customHeight="1" x14ac:dyDescent="0.25">
      <c r="A56" s="1"/>
      <c r="B56" s="1"/>
      <c r="C56" s="70"/>
      <c r="D56" s="62" t="s">
        <v>152</v>
      </c>
      <c r="E56" s="62"/>
      <c r="F56" s="62"/>
      <c r="G56" s="62"/>
      <c r="H56" s="62"/>
      <c r="I56" s="62"/>
      <c r="J56" s="62"/>
      <c r="K56" s="62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62"/>
      <c r="W56" s="62"/>
      <c r="X56" s="62"/>
      <c r="Y56" s="62"/>
      <c r="Z56" s="62"/>
      <c r="AA56" s="62"/>
      <c r="AB56" s="62"/>
      <c r="AC56" s="69" t="s">
        <v>80</v>
      </c>
      <c r="AD56" s="125"/>
      <c r="AE56" s="126"/>
      <c r="AF56" s="127"/>
      <c r="AG56" s="71" t="s">
        <v>7</v>
      </c>
      <c r="AH56" s="125"/>
      <c r="AI56" s="126"/>
      <c r="AJ56" s="127"/>
      <c r="AK56" s="71" t="s">
        <v>7</v>
      </c>
      <c r="AL56" s="125"/>
      <c r="AM56" s="126"/>
      <c r="AN56" s="127"/>
      <c r="AO56" s="22"/>
      <c r="AP56" s="22"/>
      <c r="AQ56" s="62"/>
      <c r="AR56" s="62"/>
      <c r="AS56" s="69" t="s">
        <v>81</v>
      </c>
      <c r="AT56" s="125"/>
      <c r="AU56" s="126"/>
      <c r="AV56" s="127"/>
      <c r="AW56" s="71" t="s">
        <v>7</v>
      </c>
      <c r="AX56" s="125"/>
      <c r="AY56" s="126"/>
      <c r="AZ56" s="127"/>
      <c r="BA56" s="71" t="s">
        <v>7</v>
      </c>
      <c r="BB56" s="125"/>
      <c r="BC56" s="126"/>
      <c r="BD56" s="127"/>
      <c r="BE56" s="63"/>
      <c r="BF56" s="1"/>
      <c r="BG56" s="1"/>
      <c r="BX56" s="116"/>
    </row>
    <row r="57" spans="1:76" ht="15.75" customHeight="1" x14ac:dyDescent="0.25">
      <c r="A57" s="1"/>
      <c r="B57" s="1"/>
      <c r="C57" s="70"/>
      <c r="D57" s="62"/>
      <c r="E57" s="62"/>
      <c r="F57" s="62"/>
      <c r="G57" s="62"/>
      <c r="H57" s="62"/>
      <c r="I57" s="62"/>
      <c r="J57" s="62"/>
      <c r="K57" s="62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62"/>
      <c r="AA57" s="62"/>
      <c r="AB57" s="62"/>
      <c r="AC57" s="62"/>
      <c r="AD57" s="62"/>
      <c r="AE57" s="62"/>
      <c r="AF57" s="69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3"/>
      <c r="BF57" s="1"/>
      <c r="BG57" s="1"/>
      <c r="BX57" s="118"/>
    </row>
    <row r="58" spans="1:76" ht="15.75" customHeight="1" x14ac:dyDescent="0.25">
      <c r="A58" s="1"/>
      <c r="B58" s="1"/>
      <c r="C58" s="70"/>
      <c r="D58" s="62"/>
      <c r="E58" s="62"/>
      <c r="F58" s="62"/>
      <c r="G58" s="69" t="s">
        <v>13</v>
      </c>
      <c r="H58" s="129"/>
      <c r="I58" s="130"/>
      <c r="J58" s="130"/>
      <c r="K58" s="130"/>
      <c r="L58" s="130"/>
      <c r="M58" s="130"/>
      <c r="N58" s="130"/>
      <c r="O58" s="130"/>
      <c r="P58" s="130"/>
      <c r="Q58" s="131"/>
      <c r="R58" s="62"/>
      <c r="S58" s="62"/>
      <c r="T58" s="62"/>
      <c r="U58" s="62"/>
      <c r="V58" s="69" t="s">
        <v>12</v>
      </c>
      <c r="W58" s="129"/>
      <c r="X58" s="130"/>
      <c r="Y58" s="130"/>
      <c r="Z58" s="130"/>
      <c r="AA58" s="130"/>
      <c r="AB58" s="130"/>
      <c r="AC58" s="130"/>
      <c r="AD58" s="130"/>
      <c r="AE58" s="130"/>
      <c r="AF58" s="131"/>
      <c r="AG58" s="62"/>
      <c r="AH58" s="62"/>
      <c r="AI58" s="62"/>
      <c r="AJ58" s="69" t="s">
        <v>14</v>
      </c>
      <c r="AK58" s="125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7"/>
      <c r="BE58" s="63"/>
      <c r="BF58" s="1"/>
      <c r="BG58" s="1"/>
    </row>
    <row r="59" spans="1:76" ht="15.75" customHeight="1" thickBot="1" x14ac:dyDescent="0.3">
      <c r="A59" s="1"/>
      <c r="B59" s="1"/>
      <c r="C59" s="70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3"/>
      <c r="BF59" s="1"/>
      <c r="BG59" s="1"/>
    </row>
    <row r="60" spans="1:76" ht="15.75" customHeight="1" x14ac:dyDescent="0.25">
      <c r="A60" s="1"/>
      <c r="B60" s="1"/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5"/>
      <c r="BF60" s="1"/>
      <c r="BG60" s="1"/>
    </row>
    <row r="61" spans="1:76" ht="15.75" customHeight="1" x14ac:dyDescent="0.25">
      <c r="A61" s="1"/>
      <c r="B61" s="1"/>
      <c r="C61" s="70"/>
      <c r="D61" s="62" t="s">
        <v>156</v>
      </c>
      <c r="E61" s="62"/>
      <c r="F61" s="62"/>
      <c r="G61" s="62"/>
      <c r="H61" s="62"/>
      <c r="I61" s="62"/>
      <c r="J61" s="62"/>
      <c r="K61" s="62"/>
      <c r="L61" s="125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7"/>
      <c r="BE61" s="63"/>
      <c r="BF61" s="1"/>
      <c r="BG61" s="1"/>
    </row>
    <row r="62" spans="1:76" ht="15.75" customHeight="1" x14ac:dyDescent="0.25">
      <c r="A62" s="1"/>
      <c r="B62" s="1"/>
      <c r="C62" s="70"/>
      <c r="D62" s="62"/>
      <c r="E62" s="62"/>
      <c r="F62" s="62"/>
      <c r="G62" s="62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3"/>
      <c r="BF62" s="1"/>
      <c r="BG62" s="1"/>
    </row>
    <row r="63" spans="1:76" ht="15.75" customHeight="1" x14ac:dyDescent="0.25">
      <c r="A63" s="1"/>
      <c r="B63" s="1"/>
      <c r="C63" s="70"/>
      <c r="D63" s="62"/>
      <c r="E63" s="62"/>
      <c r="F63" s="62"/>
      <c r="G63" s="69" t="s">
        <v>13</v>
      </c>
      <c r="H63" s="129"/>
      <c r="I63" s="130"/>
      <c r="J63" s="130"/>
      <c r="K63" s="130"/>
      <c r="L63" s="130"/>
      <c r="M63" s="130"/>
      <c r="N63" s="130"/>
      <c r="O63" s="130"/>
      <c r="P63" s="130"/>
      <c r="Q63" s="131"/>
      <c r="R63" s="62"/>
      <c r="S63" s="62"/>
      <c r="T63" s="62"/>
      <c r="U63" s="62"/>
      <c r="V63" s="69" t="s">
        <v>12</v>
      </c>
      <c r="W63" s="129"/>
      <c r="X63" s="130"/>
      <c r="Y63" s="130"/>
      <c r="Z63" s="130"/>
      <c r="AA63" s="130"/>
      <c r="AB63" s="130"/>
      <c r="AC63" s="130"/>
      <c r="AD63" s="130"/>
      <c r="AE63" s="130"/>
      <c r="AF63" s="131"/>
      <c r="AG63" s="62"/>
      <c r="AH63" s="62"/>
      <c r="AI63" s="62"/>
      <c r="AJ63" s="69" t="s">
        <v>14</v>
      </c>
      <c r="AK63" s="125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7"/>
      <c r="BE63" s="63"/>
      <c r="BF63" s="1"/>
      <c r="BG63" s="1"/>
    </row>
    <row r="64" spans="1:76" ht="15.75" customHeight="1" thickBot="1" x14ac:dyDescent="0.3">
      <c r="A64" s="1"/>
      <c r="B64" s="1"/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9"/>
      <c r="BF64" s="1"/>
      <c r="BG64" s="1"/>
    </row>
    <row r="65" spans="1:87" ht="15.75" customHeight="1" x14ac:dyDescent="0.25">
      <c r="A65" s="1"/>
      <c r="B65" s="1"/>
      <c r="C65" s="70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3"/>
      <c r="BF65" s="1"/>
      <c r="BG65" s="1"/>
    </row>
    <row r="66" spans="1:87" ht="15.75" customHeight="1" x14ac:dyDescent="0.25">
      <c r="A66" s="1"/>
      <c r="B66" s="1"/>
      <c r="C66" s="70"/>
      <c r="D66" s="62" t="s">
        <v>156</v>
      </c>
      <c r="E66" s="62"/>
      <c r="F66" s="62"/>
      <c r="G66" s="62"/>
      <c r="H66" s="62"/>
      <c r="I66" s="62"/>
      <c r="J66" s="62"/>
      <c r="K66" s="62"/>
      <c r="L66" s="125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7"/>
      <c r="BE66" s="63"/>
      <c r="BF66" s="1"/>
      <c r="BG66" s="1"/>
    </row>
    <row r="67" spans="1:87" ht="15.75" customHeight="1" x14ac:dyDescent="0.25">
      <c r="A67" s="1"/>
      <c r="B67" s="1"/>
      <c r="C67" s="70"/>
      <c r="D67" s="62"/>
      <c r="E67" s="62"/>
      <c r="F67" s="62"/>
      <c r="G67" s="62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3"/>
      <c r="BF67" s="1"/>
      <c r="BG67" s="1"/>
    </row>
    <row r="68" spans="1:87" ht="15.75" customHeight="1" x14ac:dyDescent="0.25">
      <c r="A68" s="1"/>
      <c r="B68" s="1"/>
      <c r="C68" s="70"/>
      <c r="D68" s="62"/>
      <c r="E68" s="62"/>
      <c r="F68" s="62"/>
      <c r="G68" s="69" t="s">
        <v>13</v>
      </c>
      <c r="H68" s="129"/>
      <c r="I68" s="130"/>
      <c r="J68" s="130"/>
      <c r="K68" s="130"/>
      <c r="L68" s="130"/>
      <c r="M68" s="130"/>
      <c r="N68" s="130"/>
      <c r="O68" s="130"/>
      <c r="P68" s="130"/>
      <c r="Q68" s="131"/>
      <c r="R68" s="62"/>
      <c r="S68" s="62"/>
      <c r="T68" s="62"/>
      <c r="U68" s="62"/>
      <c r="V68" s="69" t="s">
        <v>12</v>
      </c>
      <c r="W68" s="129"/>
      <c r="X68" s="130"/>
      <c r="Y68" s="130"/>
      <c r="Z68" s="130"/>
      <c r="AA68" s="130"/>
      <c r="AB68" s="130"/>
      <c r="AC68" s="130"/>
      <c r="AD68" s="130"/>
      <c r="AE68" s="130"/>
      <c r="AF68" s="131"/>
      <c r="AG68" s="62"/>
      <c r="AH68" s="62"/>
      <c r="AI68" s="62"/>
      <c r="AJ68" s="69" t="s">
        <v>14</v>
      </c>
      <c r="AK68" s="125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7"/>
      <c r="BE68" s="63"/>
      <c r="BF68" s="1"/>
      <c r="BG68" s="1"/>
    </row>
    <row r="69" spans="1:87" ht="15.75" customHeight="1" x14ac:dyDescent="0.25">
      <c r="A69" s="1"/>
      <c r="B69" s="1"/>
      <c r="C69" s="70"/>
      <c r="D69" s="62"/>
      <c r="E69" s="62"/>
      <c r="F69" s="62"/>
      <c r="G69" s="6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62"/>
      <c r="S69" s="62"/>
      <c r="T69" s="62"/>
      <c r="U69" s="62"/>
      <c r="V69" s="69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62"/>
      <c r="AH69" s="62"/>
      <c r="AI69" s="62"/>
      <c r="AJ69" s="69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63"/>
      <c r="BF69" s="1"/>
      <c r="BG69" s="1"/>
    </row>
    <row r="70" spans="1:87" ht="15.75" customHeight="1" thickBot="1" x14ac:dyDescent="0.3">
      <c r="A70" s="1"/>
      <c r="B70" s="1"/>
      <c r="C70" s="73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5"/>
      <c r="BF70" s="1"/>
      <c r="BG70" s="1"/>
    </row>
    <row r="71" spans="1:8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8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87" ht="15.75" customHeight="1" x14ac:dyDescent="0.25">
      <c r="A73" s="1"/>
      <c r="B73" s="1"/>
      <c r="C73" s="8" t="s">
        <v>15</v>
      </c>
      <c r="D73" s="9"/>
      <c r="E73" s="8"/>
      <c r="F73" s="9"/>
      <c r="G73" s="9" t="str">
        <f>IF(IDENTIFICAÇÃO!N28="","",IDENTIFICAÇÃO!N28)</f>
        <v/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10" t="s">
        <v>16</v>
      </c>
      <c r="BF73" s="1"/>
      <c r="BG73" s="1"/>
    </row>
    <row r="74" spans="1:8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87" s="30" customFormat="1" ht="15.75" customHeight="1" x14ac:dyDescent="0.25">
      <c r="A75" s="4"/>
      <c r="B75" s="4"/>
      <c r="C75" s="4"/>
      <c r="D75" s="4"/>
      <c r="E75" s="4"/>
      <c r="F75" s="4"/>
      <c r="G75" s="4"/>
      <c r="H75" s="4"/>
      <c r="I75" s="4" t="s">
        <v>2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4</v>
      </c>
      <c r="AE75" s="4"/>
      <c r="AF75" s="4"/>
      <c r="AG75" s="4"/>
      <c r="AH75" s="4"/>
      <c r="AI75" s="4"/>
      <c r="AJ75" s="4"/>
      <c r="AK75" s="4"/>
      <c r="AL75" s="4"/>
      <c r="AM75" s="124"/>
      <c r="AN75" s="124"/>
      <c r="AO75" s="124"/>
      <c r="AP75" s="124"/>
      <c r="AQ75" s="124"/>
      <c r="AR75" s="124"/>
      <c r="AS75" s="124"/>
      <c r="AT75" s="124"/>
      <c r="AU75" s="124" t="s">
        <v>218</v>
      </c>
      <c r="AV75" s="124"/>
      <c r="AW75" s="124"/>
      <c r="AX75" s="124"/>
      <c r="AY75" s="124"/>
      <c r="AZ75" s="124"/>
      <c r="BA75" s="124"/>
      <c r="BB75" s="124"/>
      <c r="BC75" s="124"/>
      <c r="BD75" s="4"/>
      <c r="BE75" s="4"/>
      <c r="BF75" s="4"/>
      <c r="BG75" s="4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</row>
    <row r="76" spans="1:87" s="30" customFormat="1" ht="12.75" x14ac:dyDescent="0.2">
      <c r="A76" s="4"/>
      <c r="B76" s="4"/>
      <c r="C76" s="4"/>
      <c r="D76" s="4"/>
      <c r="E76" s="4"/>
      <c r="F76" s="4"/>
      <c r="G76" s="4"/>
      <c r="H76" s="4"/>
      <c r="I76" s="4" t="s">
        <v>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91" t="s">
        <v>150</v>
      </c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</row>
    <row r="77" spans="1:87" s="111" customFormat="1" x14ac:dyDescent="0.25">
      <c r="BI77" s="112"/>
      <c r="BJ77" s="112"/>
      <c r="BK77" s="112"/>
    </row>
    <row r="78" spans="1:87" s="111" customFormat="1" x14ac:dyDescent="0.25">
      <c r="BI78" s="112"/>
      <c r="BJ78" s="112"/>
      <c r="BK78" s="112"/>
    </row>
    <row r="79" spans="1:87" s="111" customFormat="1" x14ac:dyDescent="0.25">
      <c r="BI79" s="112"/>
      <c r="BJ79" s="112"/>
      <c r="BK79" s="112"/>
    </row>
    <row r="80" spans="1:87" s="111" customFormat="1" x14ac:dyDescent="0.25">
      <c r="BI80" s="112"/>
      <c r="BJ80" s="112"/>
      <c r="BK80" s="112"/>
    </row>
    <row r="81" spans="61:77" s="111" customFormat="1" x14ac:dyDescent="0.25">
      <c r="BI81" s="112"/>
      <c r="BJ81" s="112"/>
      <c r="BK81" s="112"/>
    </row>
    <row r="82" spans="61:77" s="111" customFormat="1" x14ac:dyDescent="0.25">
      <c r="BI82" s="112"/>
      <c r="BJ82" s="112"/>
      <c r="BK82" s="112"/>
    </row>
    <row r="83" spans="61:77" s="111" customFormat="1" x14ac:dyDescent="0.25">
      <c r="BI83" s="112"/>
      <c r="BJ83" s="112"/>
      <c r="BK83" s="112"/>
    </row>
    <row r="84" spans="61:77" s="111" customFormat="1" x14ac:dyDescent="0.25">
      <c r="BI84" s="112"/>
      <c r="BJ84" s="112"/>
      <c r="BK84" s="112"/>
    </row>
    <row r="85" spans="61:77" s="111" customFormat="1" x14ac:dyDescent="0.25">
      <c r="BI85" s="112"/>
      <c r="BJ85" s="112"/>
      <c r="BK85" s="112"/>
    </row>
    <row r="86" spans="61:77" s="111" customFormat="1" x14ac:dyDescent="0.25">
      <c r="BI86" s="112"/>
      <c r="BJ86" s="112"/>
      <c r="BK86" s="112"/>
    </row>
    <row r="87" spans="61:77" s="111" customFormat="1" x14ac:dyDescent="0.25">
      <c r="BI87" s="112"/>
      <c r="BJ87" s="112"/>
      <c r="BK87" s="112"/>
    </row>
    <row r="88" spans="61:77" s="111" customFormat="1" x14ac:dyDescent="0.25">
      <c r="BI88" s="112"/>
      <c r="BJ88" s="112"/>
      <c r="BK88" s="112"/>
    </row>
    <row r="89" spans="61:77" s="111" customFormat="1" x14ac:dyDescent="0.25">
      <c r="BI89" s="112"/>
      <c r="BJ89" s="112"/>
      <c r="BK89" s="112"/>
    </row>
    <row r="90" spans="61:77" s="111" customFormat="1" x14ac:dyDescent="0.25">
      <c r="BI90" s="112"/>
      <c r="BJ90" s="112"/>
      <c r="BK90" s="112"/>
    </row>
    <row r="91" spans="61:77" s="111" customFormat="1" x14ac:dyDescent="0.25">
      <c r="BI91" s="112"/>
      <c r="BJ91" s="112"/>
      <c r="BK91" s="112"/>
    </row>
    <row r="92" spans="61:77" s="116" customFormat="1" ht="18.75" x14ac:dyDescent="0.25">
      <c r="BI92" s="121"/>
      <c r="BJ92" s="121" t="s">
        <v>83</v>
      </c>
      <c r="BK92" s="121" t="s">
        <v>84</v>
      </c>
      <c r="BL92" s="121" t="s">
        <v>85</v>
      </c>
      <c r="BM92" s="116" t="s">
        <v>86</v>
      </c>
      <c r="BO92" s="116" t="s">
        <v>105</v>
      </c>
      <c r="BP92" s="116" t="s">
        <v>115</v>
      </c>
      <c r="BQ92" s="116" t="s">
        <v>73</v>
      </c>
      <c r="BR92" s="111" t="s">
        <v>138</v>
      </c>
      <c r="BS92" s="116" t="s">
        <v>143</v>
      </c>
      <c r="BT92" s="116" t="s">
        <v>147</v>
      </c>
      <c r="BU92" s="116" t="s">
        <v>158</v>
      </c>
      <c r="BV92" s="116" t="s">
        <v>181</v>
      </c>
      <c r="BW92" s="116" t="s">
        <v>196</v>
      </c>
      <c r="BY92" s="116" t="s">
        <v>206</v>
      </c>
    </row>
    <row r="93" spans="61:77" s="111" customFormat="1" x14ac:dyDescent="0.25">
      <c r="BI93" s="112"/>
      <c r="BJ93" s="112">
        <v>1</v>
      </c>
      <c r="BK93" s="112" t="s">
        <v>93</v>
      </c>
      <c r="BL93" s="112">
        <v>2022</v>
      </c>
      <c r="BM93" s="111" t="s">
        <v>87</v>
      </c>
      <c r="BO93" s="111" t="s">
        <v>106</v>
      </c>
      <c r="BP93" s="111" t="s">
        <v>116</v>
      </c>
      <c r="BQ93" s="111" t="s">
        <v>252</v>
      </c>
      <c r="BR93" s="111" t="s">
        <v>139</v>
      </c>
      <c r="BS93" s="111" t="s">
        <v>144</v>
      </c>
      <c r="BT93" s="111" t="s">
        <v>205</v>
      </c>
      <c r="BU93" s="111" t="s">
        <v>177</v>
      </c>
      <c r="BV93" s="111" t="s">
        <v>182</v>
      </c>
      <c r="BW93" s="111" t="s">
        <v>197</v>
      </c>
      <c r="BY93" s="111" t="s">
        <v>207</v>
      </c>
    </row>
    <row r="94" spans="61:77" s="111" customFormat="1" x14ac:dyDescent="0.25">
      <c r="BI94" s="112"/>
      <c r="BJ94" s="112">
        <v>2</v>
      </c>
      <c r="BK94" s="112" t="s">
        <v>94</v>
      </c>
      <c r="BL94" s="112">
        <v>2023</v>
      </c>
      <c r="BM94" s="111" t="s">
        <v>88</v>
      </c>
      <c r="BO94" s="111" t="s">
        <v>107</v>
      </c>
      <c r="BP94" s="111" t="s">
        <v>117</v>
      </c>
      <c r="BQ94" s="111" t="s">
        <v>134</v>
      </c>
      <c r="BR94" s="111" t="s">
        <v>140</v>
      </c>
      <c r="BS94" s="111" t="s">
        <v>145</v>
      </c>
      <c r="BT94" s="111" t="s">
        <v>148</v>
      </c>
      <c r="BU94" s="111" t="s">
        <v>179</v>
      </c>
      <c r="BV94" s="111" t="s">
        <v>183</v>
      </c>
      <c r="BW94" s="111" t="s">
        <v>198</v>
      </c>
      <c r="BY94" s="111" t="s">
        <v>208</v>
      </c>
    </row>
    <row r="95" spans="61:77" s="111" customFormat="1" x14ac:dyDescent="0.25">
      <c r="BI95" s="112"/>
      <c r="BJ95" s="112">
        <v>3</v>
      </c>
      <c r="BK95" s="112" t="s">
        <v>95</v>
      </c>
      <c r="BL95" s="112">
        <v>2024</v>
      </c>
      <c r="BM95" s="111" t="s">
        <v>89</v>
      </c>
      <c r="BO95" s="111" t="s">
        <v>108</v>
      </c>
      <c r="BP95" s="111" t="s">
        <v>114</v>
      </c>
      <c r="BQ95" s="111" t="s">
        <v>135</v>
      </c>
      <c r="BR95" s="111" t="s">
        <v>141</v>
      </c>
      <c r="BT95" s="111" t="s">
        <v>149</v>
      </c>
      <c r="BU95" s="111" t="s">
        <v>180</v>
      </c>
      <c r="BV95" s="111" t="s">
        <v>184</v>
      </c>
      <c r="BW95" s="111" t="s">
        <v>199</v>
      </c>
      <c r="BY95" s="111" t="s">
        <v>209</v>
      </c>
    </row>
    <row r="96" spans="61:77" s="111" customFormat="1" x14ac:dyDescent="0.25">
      <c r="BI96" s="112"/>
      <c r="BJ96" s="112">
        <v>4</v>
      </c>
      <c r="BK96" s="112" t="s">
        <v>96</v>
      </c>
      <c r="BL96" s="112">
        <v>2025</v>
      </c>
      <c r="BM96" s="111" t="s">
        <v>90</v>
      </c>
      <c r="BO96" s="111" t="s">
        <v>109</v>
      </c>
      <c r="BP96" s="111" t="s">
        <v>118</v>
      </c>
      <c r="BQ96" s="111" t="s">
        <v>136</v>
      </c>
      <c r="BR96" s="111" t="s">
        <v>253</v>
      </c>
      <c r="BU96" s="111" t="s">
        <v>178</v>
      </c>
      <c r="BV96" s="111" t="s">
        <v>185</v>
      </c>
      <c r="BW96" s="111" t="s">
        <v>200</v>
      </c>
    </row>
    <row r="97" spans="61:79" s="111" customFormat="1" x14ac:dyDescent="0.25">
      <c r="BI97" s="112"/>
      <c r="BJ97" s="112">
        <v>5</v>
      </c>
      <c r="BK97" s="112" t="s">
        <v>97</v>
      </c>
      <c r="BL97" s="112">
        <v>2026</v>
      </c>
      <c r="BM97" s="111" t="s">
        <v>91</v>
      </c>
      <c r="BO97" s="111" t="s">
        <v>110</v>
      </c>
      <c r="BP97" s="111" t="s">
        <v>119</v>
      </c>
      <c r="BQ97" s="111" t="s">
        <v>137</v>
      </c>
      <c r="BR97" s="111" t="s">
        <v>254</v>
      </c>
      <c r="BW97" s="111" t="s">
        <v>202</v>
      </c>
    </row>
    <row r="98" spans="61:79" s="111" customFormat="1" x14ac:dyDescent="0.25">
      <c r="BI98" s="112"/>
      <c r="BJ98" s="112">
        <v>6</v>
      </c>
      <c r="BK98" s="112" t="s">
        <v>98</v>
      </c>
      <c r="BL98" s="112">
        <v>2027</v>
      </c>
      <c r="BM98" s="111" t="s">
        <v>92</v>
      </c>
      <c r="BO98" s="111" t="s">
        <v>111</v>
      </c>
      <c r="BP98" s="111" t="s">
        <v>120</v>
      </c>
      <c r="BR98" s="111" t="s">
        <v>255</v>
      </c>
      <c r="BW98" s="111" t="s">
        <v>201</v>
      </c>
    </row>
    <row r="99" spans="61:79" s="111" customFormat="1" x14ac:dyDescent="0.25">
      <c r="BI99" s="112"/>
      <c r="BJ99" s="112">
        <v>7</v>
      </c>
      <c r="BK99" s="112" t="s">
        <v>99</v>
      </c>
      <c r="BL99" s="112">
        <v>2028</v>
      </c>
      <c r="BM99" s="111" t="s">
        <v>175</v>
      </c>
      <c r="BO99" s="111" t="s">
        <v>112</v>
      </c>
      <c r="BP99" s="111" t="s">
        <v>121</v>
      </c>
      <c r="BR99" s="111" t="s">
        <v>256</v>
      </c>
      <c r="BW99" s="111" t="s">
        <v>212</v>
      </c>
    </row>
    <row r="100" spans="61:79" s="111" customFormat="1" x14ac:dyDescent="0.25">
      <c r="BI100" s="112"/>
      <c r="BJ100" s="112">
        <v>8</v>
      </c>
      <c r="BK100" s="112" t="s">
        <v>100</v>
      </c>
      <c r="BL100" s="112">
        <v>2029</v>
      </c>
      <c r="BO100" s="111" t="s">
        <v>113</v>
      </c>
      <c r="BP100" s="111" t="s">
        <v>122</v>
      </c>
      <c r="BR100" s="111" t="s">
        <v>257</v>
      </c>
      <c r="BW100" s="111" t="s">
        <v>213</v>
      </c>
    </row>
    <row r="101" spans="61:79" s="111" customFormat="1" x14ac:dyDescent="0.25">
      <c r="BI101" s="112"/>
      <c r="BJ101" s="112">
        <v>9</v>
      </c>
      <c r="BK101" s="112" t="s">
        <v>101</v>
      </c>
      <c r="BL101" s="112">
        <v>2030</v>
      </c>
      <c r="BO101" s="111" t="s">
        <v>114</v>
      </c>
      <c r="BP101" s="111" t="s">
        <v>123</v>
      </c>
      <c r="BR101" s="111" t="s">
        <v>258</v>
      </c>
      <c r="BW101" s="111" t="s">
        <v>214</v>
      </c>
    </row>
    <row r="102" spans="61:79" s="111" customFormat="1" x14ac:dyDescent="0.25">
      <c r="BI102" s="112"/>
      <c r="BJ102" s="112">
        <v>10</v>
      </c>
      <c r="BK102" s="112" t="s">
        <v>102</v>
      </c>
      <c r="BL102" s="112">
        <v>2031</v>
      </c>
      <c r="BP102" s="111" t="s">
        <v>124</v>
      </c>
      <c r="BR102" s="111" t="s">
        <v>259</v>
      </c>
      <c r="BW102" s="111" t="s">
        <v>203</v>
      </c>
    </row>
    <row r="103" spans="61:79" s="111" customFormat="1" x14ac:dyDescent="0.25">
      <c r="BI103" s="112"/>
      <c r="BJ103" s="112">
        <v>11</v>
      </c>
      <c r="BK103" s="112" t="s">
        <v>103</v>
      </c>
      <c r="BL103" s="112">
        <v>2032</v>
      </c>
      <c r="BP103" s="111" t="s">
        <v>125</v>
      </c>
      <c r="BR103" s="111" t="s">
        <v>260</v>
      </c>
      <c r="BW103" s="111" t="s">
        <v>216</v>
      </c>
    </row>
    <row r="104" spans="61:79" s="111" customFormat="1" x14ac:dyDescent="0.25">
      <c r="BI104" s="112"/>
      <c r="BJ104" s="112">
        <v>12</v>
      </c>
      <c r="BK104" s="112" t="s">
        <v>104</v>
      </c>
      <c r="BL104" s="112"/>
      <c r="BP104" s="111" t="s">
        <v>126</v>
      </c>
      <c r="BR104" s="111" t="s">
        <v>261</v>
      </c>
    </row>
    <row r="105" spans="61:79" s="111" customFormat="1" x14ac:dyDescent="0.25">
      <c r="BI105" s="112"/>
      <c r="BJ105" s="112">
        <v>13</v>
      </c>
      <c r="BK105" s="112"/>
      <c r="BL105" s="112"/>
      <c r="BP105" s="111" t="s">
        <v>127</v>
      </c>
    </row>
    <row r="106" spans="61:79" s="111" customFormat="1" x14ac:dyDescent="0.25">
      <c r="BI106" s="112"/>
      <c r="BJ106" s="112">
        <v>14</v>
      </c>
      <c r="BK106" s="112"/>
      <c r="BL106" s="112"/>
      <c r="BP106" s="111" t="s">
        <v>128</v>
      </c>
    </row>
    <row r="107" spans="61:79" s="111" customFormat="1" x14ac:dyDescent="0.25">
      <c r="BI107" s="112"/>
      <c r="BJ107" s="112">
        <v>15</v>
      </c>
      <c r="BK107" s="112"/>
      <c r="BL107" s="112"/>
      <c r="BP107" s="111" t="s">
        <v>129</v>
      </c>
    </row>
    <row r="108" spans="61:79" s="111" customFormat="1" x14ac:dyDescent="0.25">
      <c r="BI108" s="112"/>
      <c r="BJ108" s="112">
        <v>16</v>
      </c>
      <c r="BK108" s="112"/>
      <c r="BL108" s="112"/>
      <c r="BP108" s="111" t="s">
        <v>130</v>
      </c>
    </row>
    <row r="109" spans="61:79" s="111" customFormat="1" ht="18.75" x14ac:dyDescent="0.25">
      <c r="BI109" s="112"/>
      <c r="BJ109" s="112">
        <v>17</v>
      </c>
      <c r="BK109" s="112"/>
      <c r="BL109" s="112"/>
      <c r="BP109" s="111" t="s">
        <v>131</v>
      </c>
      <c r="BY109" s="116"/>
      <c r="BZ109" s="116"/>
      <c r="CA109" s="116"/>
    </row>
    <row r="110" spans="61:79" s="111" customFormat="1" x14ac:dyDescent="0.25">
      <c r="BI110" s="112"/>
      <c r="BJ110" s="112">
        <v>18</v>
      </c>
      <c r="BK110" s="112"/>
      <c r="BL110" s="112"/>
      <c r="BP110" s="111" t="s">
        <v>132</v>
      </c>
    </row>
    <row r="111" spans="61:79" s="111" customFormat="1" ht="18.75" x14ac:dyDescent="0.25">
      <c r="BI111" s="112"/>
      <c r="BJ111" s="112">
        <v>19</v>
      </c>
      <c r="BK111" s="121"/>
      <c r="BL111" s="121"/>
      <c r="BM111" s="116"/>
      <c r="BN111" s="116"/>
      <c r="BO111" s="116"/>
      <c r="BP111" s="111" t="s">
        <v>133</v>
      </c>
      <c r="BU111" s="116"/>
      <c r="BV111" s="116"/>
      <c r="BW111" s="116"/>
      <c r="BX111" s="116"/>
      <c r="BY111" s="118"/>
      <c r="BZ111" s="118"/>
      <c r="CA111" s="118"/>
    </row>
    <row r="112" spans="61:79" s="111" customFormat="1" ht="15.75" x14ac:dyDescent="0.25">
      <c r="BI112" s="112"/>
      <c r="BJ112" s="112">
        <v>20</v>
      </c>
      <c r="BK112" s="112"/>
      <c r="BL112" s="112"/>
      <c r="BY112" s="119"/>
      <c r="BZ112" s="119"/>
      <c r="CA112" s="119"/>
    </row>
    <row r="113" spans="61:79" s="111" customFormat="1" ht="15.75" x14ac:dyDescent="0.25">
      <c r="BI113" s="112"/>
      <c r="BJ113" s="112">
        <v>21</v>
      </c>
      <c r="BK113" s="122"/>
      <c r="BL113" s="122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9"/>
      <c r="BZ113" s="119"/>
      <c r="CA113" s="119"/>
    </row>
    <row r="114" spans="61:79" s="111" customFormat="1" ht="15.75" x14ac:dyDescent="0.25">
      <c r="BI114" s="112"/>
      <c r="BJ114" s="112">
        <v>22</v>
      </c>
      <c r="BK114" s="122"/>
      <c r="BL114" s="122"/>
      <c r="BM114" s="118"/>
      <c r="BN114" s="118"/>
      <c r="BO114" s="118"/>
      <c r="BP114" s="118"/>
      <c r="BQ114" s="118"/>
      <c r="BR114" s="118"/>
      <c r="BS114" s="118"/>
      <c r="BT114" s="118"/>
      <c r="BU114" s="118"/>
      <c r="BV114" s="118"/>
      <c r="BW114" s="118"/>
      <c r="BX114" s="118"/>
      <c r="BY114" s="118"/>
      <c r="BZ114" s="118"/>
      <c r="CA114" s="118"/>
    </row>
    <row r="115" spans="61:79" s="111" customFormat="1" ht="15.75" x14ac:dyDescent="0.25">
      <c r="BI115" s="112"/>
      <c r="BJ115" s="112">
        <v>23</v>
      </c>
      <c r="BK115" s="122"/>
      <c r="BL115" s="122"/>
      <c r="BM115" s="118"/>
      <c r="BN115" s="118"/>
      <c r="BO115" s="118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8"/>
      <c r="CA115" s="118"/>
    </row>
    <row r="116" spans="61:79" s="111" customFormat="1" ht="15.75" x14ac:dyDescent="0.25">
      <c r="BI116" s="112"/>
      <c r="BJ116" s="112">
        <v>24</v>
      </c>
      <c r="BK116" s="112"/>
      <c r="BL116" s="112"/>
      <c r="BM116" s="118"/>
    </row>
    <row r="117" spans="61:79" s="111" customFormat="1" ht="18.75" x14ac:dyDescent="0.25">
      <c r="BI117" s="112"/>
      <c r="BJ117" s="112">
        <v>25</v>
      </c>
      <c r="BK117" s="121"/>
      <c r="BL117" s="121"/>
      <c r="BM117" s="118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</row>
    <row r="118" spans="61:79" s="111" customFormat="1" ht="15.75" x14ac:dyDescent="0.25">
      <c r="BI118" s="112"/>
      <c r="BJ118" s="112">
        <v>26</v>
      </c>
      <c r="BK118" s="112"/>
      <c r="BL118" s="112"/>
      <c r="BM118" s="118"/>
    </row>
    <row r="119" spans="61:79" s="111" customFormat="1" ht="15.75" x14ac:dyDescent="0.25">
      <c r="BI119" s="112"/>
      <c r="BJ119" s="112">
        <v>27</v>
      </c>
      <c r="BK119" s="112"/>
      <c r="BL119" s="112"/>
      <c r="BM119" s="118"/>
    </row>
    <row r="120" spans="61:79" s="111" customFormat="1" ht="15.75" x14ac:dyDescent="0.25">
      <c r="BI120" s="112"/>
      <c r="BJ120" s="112">
        <v>28</v>
      </c>
      <c r="BK120" s="112"/>
      <c r="BL120" s="112"/>
      <c r="BM120" s="118"/>
    </row>
    <row r="121" spans="61:79" s="111" customFormat="1" x14ac:dyDescent="0.25">
      <c r="BI121" s="112"/>
      <c r="BJ121" s="112">
        <v>29</v>
      </c>
      <c r="BK121" s="112"/>
      <c r="BL121" s="112"/>
    </row>
    <row r="122" spans="61:79" s="111" customFormat="1" x14ac:dyDescent="0.25">
      <c r="BI122" s="112"/>
      <c r="BJ122" s="112">
        <v>30</v>
      </c>
      <c r="BK122" s="112"/>
      <c r="BL122" s="112"/>
    </row>
    <row r="123" spans="61:79" s="111" customFormat="1" ht="23.25" x14ac:dyDescent="0.25">
      <c r="BI123" s="112"/>
      <c r="BJ123" s="112">
        <v>31</v>
      </c>
      <c r="BK123" s="112"/>
      <c r="BL123" s="112"/>
      <c r="BY123" s="115"/>
    </row>
    <row r="124" spans="61:79" s="111" customFormat="1" x14ac:dyDescent="0.25">
      <c r="BI124" s="112"/>
      <c r="BJ124" s="112"/>
      <c r="BK124" s="112"/>
      <c r="BL124" s="112"/>
    </row>
    <row r="125" spans="61:79" s="111" customFormat="1" x14ac:dyDescent="0.25">
      <c r="BI125" s="112"/>
      <c r="BJ125" s="112"/>
      <c r="BK125" s="112"/>
      <c r="BL125" s="112"/>
    </row>
    <row r="126" spans="61:79" s="111" customFormat="1" x14ac:dyDescent="0.25">
      <c r="BI126" s="112"/>
      <c r="BJ126" s="112"/>
      <c r="BK126" s="112"/>
      <c r="BL126" s="112"/>
    </row>
    <row r="127" spans="61:79" s="111" customFormat="1" x14ac:dyDescent="0.25">
      <c r="BI127" s="112"/>
      <c r="BJ127" s="112"/>
      <c r="BK127" s="112"/>
    </row>
    <row r="128" spans="61:79" s="111" customFormat="1" x14ac:dyDescent="0.25">
      <c r="BI128" s="112"/>
      <c r="BJ128" s="112"/>
      <c r="BK128" s="112"/>
    </row>
    <row r="129" spans="61:63" s="111" customFormat="1" x14ac:dyDescent="0.25">
      <c r="BI129" s="112"/>
      <c r="BJ129" s="112"/>
      <c r="BK129" s="112"/>
    </row>
    <row r="130" spans="61:63" s="111" customFormat="1" x14ac:dyDescent="0.25">
      <c r="BI130" s="112"/>
      <c r="BJ130" s="112"/>
      <c r="BK130" s="112"/>
    </row>
    <row r="131" spans="61:63" s="111" customFormat="1" x14ac:dyDescent="0.25">
      <c r="BI131" s="112"/>
      <c r="BJ131" s="112"/>
      <c r="BK131" s="112"/>
    </row>
    <row r="132" spans="61:63" s="111" customFormat="1" x14ac:dyDescent="0.25">
      <c r="BI132" s="112"/>
      <c r="BJ132" s="112"/>
      <c r="BK132" s="112"/>
    </row>
    <row r="133" spans="61:63" s="111" customFormat="1" x14ac:dyDescent="0.25">
      <c r="BI133" s="112"/>
      <c r="BJ133" s="112"/>
      <c r="BK133" s="112"/>
    </row>
    <row r="134" spans="61:63" s="111" customFormat="1" x14ac:dyDescent="0.25">
      <c r="BI134" s="112"/>
      <c r="BJ134" s="112"/>
      <c r="BK134" s="112"/>
    </row>
    <row r="135" spans="61:63" s="111" customFormat="1" x14ac:dyDescent="0.25">
      <c r="BI135" s="112"/>
      <c r="BJ135" s="112"/>
      <c r="BK135" s="112"/>
    </row>
    <row r="136" spans="61:63" s="111" customFormat="1" x14ac:dyDescent="0.25">
      <c r="BI136" s="112"/>
      <c r="BJ136" s="112"/>
      <c r="BK136" s="112"/>
    </row>
    <row r="137" spans="61:63" s="111" customFormat="1" x14ac:dyDescent="0.25">
      <c r="BI137" s="112"/>
      <c r="BJ137" s="112"/>
      <c r="BK137" s="112"/>
    </row>
    <row r="138" spans="61:63" s="111" customFormat="1" x14ac:dyDescent="0.25">
      <c r="BI138" s="112"/>
      <c r="BJ138" s="112"/>
      <c r="BK138" s="112"/>
    </row>
    <row r="139" spans="61:63" s="111" customFormat="1" x14ac:dyDescent="0.25">
      <c r="BI139" s="112"/>
      <c r="BJ139" s="112"/>
      <c r="BK139" s="112"/>
    </row>
    <row r="140" spans="61:63" s="111" customFormat="1" x14ac:dyDescent="0.25">
      <c r="BI140" s="112"/>
      <c r="BJ140" s="112"/>
      <c r="BK140" s="112"/>
    </row>
    <row r="141" spans="61:63" s="111" customFormat="1" x14ac:dyDescent="0.25">
      <c r="BI141" s="112"/>
      <c r="BJ141" s="112"/>
      <c r="BK141" s="112"/>
    </row>
    <row r="142" spans="61:63" s="111" customFormat="1" x14ac:dyDescent="0.25">
      <c r="BI142" s="112"/>
      <c r="BJ142" s="112"/>
      <c r="BK142" s="112"/>
    </row>
    <row r="143" spans="61:63" s="111" customFormat="1" x14ac:dyDescent="0.25">
      <c r="BI143" s="112"/>
      <c r="BJ143" s="112"/>
      <c r="BK143" s="112"/>
    </row>
    <row r="144" spans="61:63" s="111" customFormat="1" x14ac:dyDescent="0.25">
      <c r="BI144" s="112"/>
      <c r="BJ144" s="112"/>
      <c r="BK144" s="112"/>
    </row>
    <row r="145" spans="61:63" s="111" customFormat="1" x14ac:dyDescent="0.25">
      <c r="BI145" s="112"/>
      <c r="BJ145" s="112"/>
      <c r="BK145" s="112"/>
    </row>
    <row r="146" spans="61:63" s="111" customFormat="1" x14ac:dyDescent="0.25">
      <c r="BI146" s="112"/>
      <c r="BJ146" s="112"/>
      <c r="BK146" s="112"/>
    </row>
    <row r="147" spans="61:63" s="111" customFormat="1" x14ac:dyDescent="0.25">
      <c r="BI147" s="112"/>
      <c r="BJ147" s="112"/>
      <c r="BK147" s="112"/>
    </row>
    <row r="148" spans="61:63" s="111" customFormat="1" x14ac:dyDescent="0.25">
      <c r="BI148" s="112"/>
      <c r="BJ148" s="112"/>
      <c r="BK148" s="112"/>
    </row>
    <row r="149" spans="61:63" s="111" customFormat="1" x14ac:dyDescent="0.25">
      <c r="BI149" s="112"/>
      <c r="BJ149" s="112"/>
      <c r="BK149" s="112"/>
    </row>
    <row r="150" spans="61:63" s="111" customFormat="1" x14ac:dyDescent="0.25">
      <c r="BI150" s="112"/>
      <c r="BJ150" s="112"/>
      <c r="BK150" s="112"/>
    </row>
    <row r="151" spans="61:63" s="111" customFormat="1" x14ac:dyDescent="0.25">
      <c r="BI151" s="112"/>
      <c r="BJ151" s="112"/>
      <c r="BK151" s="112"/>
    </row>
    <row r="152" spans="61:63" s="111" customFormat="1" x14ac:dyDescent="0.25">
      <c r="BI152" s="112"/>
      <c r="BJ152" s="112"/>
      <c r="BK152" s="112"/>
    </row>
    <row r="153" spans="61:63" s="111" customFormat="1" x14ac:dyDescent="0.25">
      <c r="BI153" s="112"/>
      <c r="BJ153" s="112"/>
      <c r="BK153" s="112"/>
    </row>
    <row r="154" spans="61:63" s="111" customFormat="1" x14ac:dyDescent="0.25">
      <c r="BI154" s="112"/>
      <c r="BJ154" s="112"/>
      <c r="BK154" s="112"/>
    </row>
    <row r="155" spans="61:63" s="111" customFormat="1" x14ac:dyDescent="0.25">
      <c r="BI155" s="112"/>
      <c r="BJ155" s="112"/>
      <c r="BK155" s="112"/>
    </row>
    <row r="156" spans="61:63" s="111" customFormat="1" x14ac:dyDescent="0.25">
      <c r="BI156" s="112"/>
      <c r="BJ156" s="112"/>
      <c r="BK156" s="112"/>
    </row>
    <row r="157" spans="61:63" s="111" customFormat="1" x14ac:dyDescent="0.25">
      <c r="BI157" s="112"/>
      <c r="BJ157" s="112"/>
      <c r="BK157" s="112"/>
    </row>
    <row r="158" spans="61:63" s="111" customFormat="1" x14ac:dyDescent="0.25">
      <c r="BI158" s="112"/>
      <c r="BJ158" s="112"/>
      <c r="BK158" s="112"/>
    </row>
    <row r="159" spans="61:63" s="111" customFormat="1" x14ac:dyDescent="0.25">
      <c r="BI159" s="112"/>
      <c r="BJ159" s="112"/>
      <c r="BK159" s="112"/>
    </row>
    <row r="160" spans="61:63" s="111" customFormat="1" x14ac:dyDescent="0.25">
      <c r="BI160" s="112"/>
      <c r="BJ160" s="112"/>
      <c r="BK160" s="112"/>
    </row>
    <row r="161" spans="61:63" s="111" customFormat="1" x14ac:dyDescent="0.25">
      <c r="BI161" s="112"/>
      <c r="BJ161" s="112"/>
      <c r="BK161" s="112"/>
    </row>
    <row r="162" spans="61:63" s="111" customFormat="1" x14ac:dyDescent="0.25">
      <c r="BI162" s="112"/>
      <c r="BJ162" s="112"/>
      <c r="BK162" s="112"/>
    </row>
    <row r="163" spans="61:63" s="111" customFormat="1" x14ac:dyDescent="0.25">
      <c r="BI163" s="112"/>
      <c r="BJ163" s="112"/>
      <c r="BK163" s="112"/>
    </row>
    <row r="164" spans="61:63" s="111" customFormat="1" x14ac:dyDescent="0.25">
      <c r="BI164" s="112"/>
      <c r="BJ164" s="112"/>
      <c r="BK164" s="112"/>
    </row>
    <row r="165" spans="61:63" s="111" customFormat="1" x14ac:dyDescent="0.25">
      <c r="BI165" s="112"/>
      <c r="BJ165" s="112"/>
      <c r="BK165" s="112"/>
    </row>
    <row r="166" spans="61:63" s="111" customFormat="1" x14ac:dyDescent="0.25">
      <c r="BI166" s="112"/>
      <c r="BJ166" s="112"/>
      <c r="BK166" s="112"/>
    </row>
    <row r="167" spans="61:63" s="111" customFormat="1" x14ac:dyDescent="0.25">
      <c r="BI167" s="112"/>
      <c r="BJ167" s="112"/>
      <c r="BK167" s="112"/>
    </row>
    <row r="168" spans="61:63" s="111" customFormat="1" x14ac:dyDescent="0.25">
      <c r="BI168" s="112"/>
      <c r="BJ168" s="112"/>
      <c r="BK168" s="112"/>
    </row>
    <row r="169" spans="61:63" s="111" customFormat="1" x14ac:dyDescent="0.25">
      <c r="BI169" s="112"/>
      <c r="BJ169" s="112"/>
      <c r="BK169" s="112"/>
    </row>
    <row r="170" spans="61:63" s="111" customFormat="1" x14ac:dyDescent="0.25">
      <c r="BI170" s="112"/>
      <c r="BJ170" s="112"/>
      <c r="BK170" s="112"/>
    </row>
    <row r="171" spans="61:63" s="111" customFormat="1" x14ac:dyDescent="0.25">
      <c r="BI171" s="112"/>
      <c r="BJ171" s="112"/>
      <c r="BK171" s="112"/>
    </row>
    <row r="172" spans="61:63" s="111" customFormat="1" x14ac:dyDescent="0.25">
      <c r="BI172" s="112"/>
      <c r="BJ172" s="112"/>
      <c r="BK172" s="112"/>
    </row>
    <row r="173" spans="61:63" s="111" customFormat="1" x14ac:dyDescent="0.25">
      <c r="BI173" s="112"/>
      <c r="BJ173" s="112"/>
      <c r="BK173" s="112"/>
    </row>
    <row r="174" spans="61:63" s="111" customFormat="1" x14ac:dyDescent="0.25">
      <c r="BI174" s="112"/>
      <c r="BJ174" s="112"/>
      <c r="BK174" s="112"/>
    </row>
    <row r="175" spans="61:63" s="111" customFormat="1" x14ac:dyDescent="0.25">
      <c r="BI175" s="112"/>
      <c r="BJ175" s="112"/>
      <c r="BK175" s="112"/>
    </row>
    <row r="176" spans="61:63" s="111" customFormat="1" x14ac:dyDescent="0.25">
      <c r="BI176" s="112"/>
      <c r="BJ176" s="112"/>
      <c r="BK176" s="112"/>
    </row>
    <row r="177" spans="61:63" s="111" customFormat="1" x14ac:dyDescent="0.25">
      <c r="BI177" s="112"/>
      <c r="BJ177" s="112"/>
      <c r="BK177" s="112"/>
    </row>
    <row r="178" spans="61:63" s="111" customFormat="1" x14ac:dyDescent="0.25">
      <c r="BI178" s="112"/>
      <c r="BJ178" s="112"/>
      <c r="BK178" s="112"/>
    </row>
    <row r="179" spans="61:63" s="111" customFormat="1" x14ac:dyDescent="0.25">
      <c r="BI179" s="112"/>
      <c r="BJ179" s="112"/>
      <c r="BK179" s="112"/>
    </row>
    <row r="180" spans="61:63" s="111" customFormat="1" x14ac:dyDescent="0.25">
      <c r="BI180" s="112"/>
      <c r="BJ180" s="112"/>
      <c r="BK180" s="112"/>
    </row>
    <row r="181" spans="61:63" s="111" customFormat="1" x14ac:dyDescent="0.25">
      <c r="BI181" s="112"/>
      <c r="BJ181" s="112"/>
      <c r="BK181" s="112"/>
    </row>
    <row r="182" spans="61:63" s="111" customFormat="1" x14ac:dyDescent="0.25">
      <c r="BI182" s="112"/>
      <c r="BJ182" s="112"/>
      <c r="BK182" s="112"/>
    </row>
    <row r="183" spans="61:63" s="111" customFormat="1" x14ac:dyDescent="0.25">
      <c r="BI183" s="112"/>
      <c r="BJ183" s="112"/>
      <c r="BK183" s="112"/>
    </row>
    <row r="184" spans="61:63" s="111" customFormat="1" x14ac:dyDescent="0.25">
      <c r="BI184" s="112"/>
      <c r="BJ184" s="112"/>
      <c r="BK184" s="112"/>
    </row>
    <row r="185" spans="61:63" s="111" customFormat="1" x14ac:dyDescent="0.25">
      <c r="BI185" s="112"/>
      <c r="BJ185" s="112"/>
      <c r="BK185" s="112"/>
    </row>
    <row r="186" spans="61:63" s="111" customFormat="1" x14ac:dyDescent="0.25">
      <c r="BI186" s="112"/>
      <c r="BJ186" s="112"/>
      <c r="BK186" s="112"/>
    </row>
    <row r="187" spans="61:63" s="111" customFormat="1" x14ac:dyDescent="0.25">
      <c r="BI187" s="112"/>
      <c r="BJ187" s="112"/>
      <c r="BK187" s="112"/>
    </row>
    <row r="188" spans="61:63" s="111" customFormat="1" x14ac:dyDescent="0.25">
      <c r="BI188" s="112"/>
      <c r="BJ188" s="112"/>
      <c r="BK188" s="112"/>
    </row>
    <row r="189" spans="61:63" s="111" customFormat="1" x14ac:dyDescent="0.25">
      <c r="BI189" s="112"/>
      <c r="BJ189" s="112"/>
      <c r="BK189" s="112"/>
    </row>
    <row r="190" spans="61:63" s="111" customFormat="1" x14ac:dyDescent="0.25">
      <c r="BI190" s="112"/>
      <c r="BJ190" s="112"/>
      <c r="BK190" s="112"/>
    </row>
    <row r="191" spans="61:63" s="111" customFormat="1" x14ac:dyDescent="0.25">
      <c r="BI191" s="112"/>
      <c r="BJ191" s="112"/>
      <c r="BK191" s="112"/>
    </row>
    <row r="192" spans="61:63" s="111" customFormat="1" x14ac:dyDescent="0.25">
      <c r="BI192" s="112"/>
      <c r="BJ192" s="112"/>
      <c r="BK192" s="112"/>
    </row>
    <row r="193" spans="61:63" s="111" customFormat="1" x14ac:dyDescent="0.25">
      <c r="BI193" s="112"/>
      <c r="BJ193" s="112"/>
      <c r="BK193" s="112"/>
    </row>
    <row r="194" spans="61:63" s="111" customFormat="1" x14ac:dyDescent="0.25">
      <c r="BI194" s="112"/>
      <c r="BJ194" s="112"/>
      <c r="BK194" s="112"/>
    </row>
    <row r="195" spans="61:63" s="111" customFormat="1" x14ac:dyDescent="0.25">
      <c r="BI195" s="112"/>
      <c r="BJ195" s="112"/>
      <c r="BK195" s="112"/>
    </row>
    <row r="196" spans="61:63" s="111" customFormat="1" x14ac:dyDescent="0.25">
      <c r="BI196" s="112"/>
      <c r="BJ196" s="112"/>
      <c r="BK196" s="112"/>
    </row>
    <row r="197" spans="61:63" s="111" customFormat="1" x14ac:dyDescent="0.25">
      <c r="BI197" s="112"/>
      <c r="BJ197" s="112"/>
      <c r="BK197" s="112"/>
    </row>
    <row r="198" spans="61:63" s="111" customFormat="1" x14ac:dyDescent="0.25">
      <c r="BI198" s="112"/>
      <c r="BJ198" s="112"/>
      <c r="BK198" s="112"/>
    </row>
    <row r="199" spans="61:63" s="111" customFormat="1" x14ac:dyDescent="0.25">
      <c r="BI199" s="112"/>
      <c r="BJ199" s="112"/>
      <c r="BK199" s="112"/>
    </row>
    <row r="200" spans="61:63" s="111" customFormat="1" x14ac:dyDescent="0.25">
      <c r="BI200" s="112"/>
      <c r="BJ200" s="112"/>
      <c r="BK200" s="112"/>
    </row>
    <row r="201" spans="61:63" s="111" customFormat="1" x14ac:dyDescent="0.25">
      <c r="BI201" s="112"/>
      <c r="BJ201" s="112"/>
      <c r="BK201" s="112"/>
    </row>
    <row r="202" spans="61:63" s="111" customFormat="1" x14ac:dyDescent="0.25">
      <c r="BI202" s="112"/>
      <c r="BJ202" s="112"/>
      <c r="BK202" s="112"/>
    </row>
    <row r="203" spans="61:63" s="111" customFormat="1" x14ac:dyDescent="0.25">
      <c r="BI203" s="112"/>
      <c r="BJ203" s="112"/>
      <c r="BK203" s="112"/>
    </row>
    <row r="204" spans="61:63" s="111" customFormat="1" x14ac:dyDescent="0.25">
      <c r="BI204" s="112"/>
      <c r="BJ204" s="112"/>
      <c r="BK204" s="112"/>
    </row>
  </sheetData>
  <sheetProtection algorithmName="SHA-512" hashValue="DsX5B2SgFpfpvE8B3SG3zZhbiMaipD26r1HxcG05sl53U4o11zuwos0ZxTE09YR4CxRKTZYAE1lhxao9OncGBA==" saltValue="n2EYKww9E9TEPKam3ENExQ==" spinCount="100000" sheet="1" objects="1" scenarios="1" selectLockedCells="1"/>
  <mergeCells count="44">
    <mergeCell ref="AX56:AZ56"/>
    <mergeCell ref="BB56:BD56"/>
    <mergeCell ref="L66:BD66"/>
    <mergeCell ref="H68:Q68"/>
    <mergeCell ref="W68:AF68"/>
    <mergeCell ref="AK68:BD68"/>
    <mergeCell ref="H58:Q58"/>
    <mergeCell ref="W58:AF58"/>
    <mergeCell ref="AK58:BD58"/>
    <mergeCell ref="L61:BD61"/>
    <mergeCell ref="H63:Q63"/>
    <mergeCell ref="W63:AF63"/>
    <mergeCell ref="AK63:BD63"/>
    <mergeCell ref="I34:V34"/>
    <mergeCell ref="AQ34:BD34"/>
    <mergeCell ref="D51:BD51"/>
    <mergeCell ref="L53:BD53"/>
    <mergeCell ref="AD56:AF56"/>
    <mergeCell ref="AH56:AJ56"/>
    <mergeCell ref="P45:AX45"/>
    <mergeCell ref="L56:U56"/>
    <mergeCell ref="Q43:S43"/>
    <mergeCell ref="AC43:AK43"/>
    <mergeCell ref="AT43:BB43"/>
    <mergeCell ref="I36:BD36"/>
    <mergeCell ref="AL56:AN56"/>
    <mergeCell ref="D41:BD41"/>
    <mergeCell ref="M43:O43"/>
    <mergeCell ref="AT56:AV56"/>
    <mergeCell ref="G16:BA17"/>
    <mergeCell ref="T4:AM4"/>
    <mergeCell ref="S5:AN5"/>
    <mergeCell ref="T6:AM6"/>
    <mergeCell ref="B9:BE9"/>
    <mergeCell ref="G13:BA14"/>
    <mergeCell ref="N30:BD30"/>
    <mergeCell ref="I32:V32"/>
    <mergeCell ref="AH32:AK32"/>
    <mergeCell ref="AM32:AO32"/>
    <mergeCell ref="D24:BD24"/>
    <mergeCell ref="N26:AA26"/>
    <mergeCell ref="AQ26:BD26"/>
    <mergeCell ref="N28:BD28"/>
    <mergeCell ref="AQ32:BD32"/>
  </mergeCells>
  <conditionalFormatting sqref="G73">
    <cfRule type="cellIs" dxfId="14" priority="1" operator="equal">
      <formula>0</formula>
    </cfRule>
  </conditionalFormatting>
  <dataValidations count="6">
    <dataValidation type="list" allowBlank="1" showInputMessage="1" showErrorMessage="1" sqref="AT43:BB43">
      <formula1>$BS$93:$BS$94</formula1>
    </dataValidation>
    <dataValidation type="list" allowBlank="1" showInputMessage="1" showErrorMessage="1" sqref="AQ32:BD32 I34:V34">
      <formula1>$BP$93:$BP$111</formula1>
    </dataValidation>
    <dataValidation type="list" allowBlank="1" showInputMessage="1" showErrorMessage="1" sqref="AQ34:BD34">
      <formula1>$BO$93:$BO$101</formula1>
    </dataValidation>
    <dataValidation type="list" allowBlank="1" showInputMessage="1" showErrorMessage="1" sqref="AD56:AF56 AT56:AV56">
      <formula1>$BJ$93:$BJ$123</formula1>
    </dataValidation>
    <dataValidation type="list" allowBlank="1" showInputMessage="1" showErrorMessage="1" sqref="AX56:AZ56 AH56:AJ56">
      <formula1>$BK$93:$BK$104</formula1>
    </dataValidation>
    <dataValidation type="list" allowBlank="1" showInputMessage="1" showErrorMessage="1" sqref="AC43:AK43">
      <formula1>$BM$93:$BM$99</formula1>
    </dataValidation>
  </dataValidations>
  <hyperlinks>
    <hyperlink ref="AU75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0"/>
  <sheetViews>
    <sheetView showGridLines="0" showRowColHeaders="0" zoomScale="130" zoomScaleNormal="130" zoomScaleSheetLayoutView="100" workbookViewId="0">
      <selection activeCell="C48" sqref="C48:AJ48"/>
    </sheetView>
  </sheetViews>
  <sheetFormatPr defaultColWidth="9.140625" defaultRowHeight="15" x14ac:dyDescent="0.25"/>
  <cols>
    <col min="1" max="59" width="2.42578125" style="92" customWidth="1"/>
    <col min="60" max="16384" width="9.140625" style="92"/>
  </cols>
  <sheetData>
    <row r="1" spans="1:59" ht="18.75" x14ac:dyDescent="0.3">
      <c r="A1" s="5"/>
      <c r="B1" s="151" t="s">
        <v>18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5"/>
    </row>
    <row r="2" spans="1:59" x14ac:dyDescent="0.25">
      <c r="A2" s="5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5"/>
    </row>
    <row r="3" spans="1:59" ht="15.75" x14ac:dyDescent="0.25">
      <c r="A3" s="5"/>
      <c r="B3" s="11"/>
      <c r="C3" s="12" t="s">
        <v>157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5"/>
    </row>
    <row r="4" spans="1:59" x14ac:dyDescent="0.25">
      <c r="A4" s="5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5"/>
    </row>
    <row r="5" spans="1:59" x14ac:dyDescent="0.25">
      <c r="A5" s="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5"/>
    </row>
    <row r="6" spans="1:59" x14ac:dyDescent="0.25">
      <c r="A6" s="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5"/>
    </row>
    <row r="7" spans="1:59" x14ac:dyDescent="0.25">
      <c r="A7" s="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5"/>
    </row>
    <row r="8" spans="1:59" x14ac:dyDescent="0.25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5"/>
    </row>
    <row r="9" spans="1:59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5"/>
    </row>
    <row r="10" spans="1:59" x14ac:dyDescent="0.25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5"/>
    </row>
    <row r="11" spans="1:59" x14ac:dyDescent="0.25">
      <c r="A11" s="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5"/>
    </row>
    <row r="12" spans="1:59" x14ac:dyDescent="0.25">
      <c r="A12" s="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5"/>
    </row>
    <row r="13" spans="1:59" x14ac:dyDescent="0.25">
      <c r="A13" s="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5"/>
    </row>
    <row r="14" spans="1:59" x14ac:dyDescent="0.25">
      <c r="A14" s="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5"/>
    </row>
    <row r="15" spans="1:59" x14ac:dyDescent="0.25">
      <c r="A15" s="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5"/>
    </row>
    <row r="16" spans="1:59" x14ac:dyDescent="0.25">
      <c r="A16" s="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5"/>
    </row>
    <row r="17" spans="1:59" x14ac:dyDescent="0.25">
      <c r="A17" s="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5"/>
    </row>
    <row r="18" spans="1:59" x14ac:dyDescent="0.25">
      <c r="A18" s="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5"/>
    </row>
    <row r="19" spans="1:59" x14ac:dyDescent="0.25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5"/>
    </row>
    <row r="20" spans="1:59" x14ac:dyDescent="0.25">
      <c r="A20" s="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5"/>
    </row>
    <row r="21" spans="1:59" x14ac:dyDescent="0.25">
      <c r="A21" s="5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11"/>
      <c r="BG21" s="5"/>
    </row>
    <row r="22" spans="1:59" x14ac:dyDescent="0.25">
      <c r="A22" s="5"/>
      <c r="B22" s="11"/>
      <c r="C22" s="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5"/>
    </row>
    <row r="23" spans="1:59" x14ac:dyDescent="0.25">
      <c r="A23" s="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5"/>
    </row>
    <row r="24" spans="1:59" x14ac:dyDescent="0.25">
      <c r="A24" s="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5"/>
    </row>
    <row r="25" spans="1:59" x14ac:dyDescent="0.25">
      <c r="A25" s="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5"/>
    </row>
    <row r="26" spans="1:59" x14ac:dyDescent="0.25">
      <c r="A26" s="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5"/>
    </row>
    <row r="27" spans="1:59" x14ac:dyDescent="0.25">
      <c r="A27" s="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5"/>
    </row>
    <row r="28" spans="1:59" ht="15.75" x14ac:dyDescent="0.25">
      <c r="A28" s="5"/>
      <c r="B28" s="11"/>
      <c r="C28" s="12" t="s">
        <v>188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1"/>
      <c r="BG28" s="5"/>
    </row>
    <row r="29" spans="1:59" x14ac:dyDescent="0.25">
      <c r="A29" s="5"/>
      <c r="B29" s="11"/>
      <c r="C29" s="150" t="s">
        <v>19</v>
      </c>
      <c r="D29" s="150"/>
      <c r="E29" s="150"/>
      <c r="F29" s="150"/>
      <c r="G29" s="150"/>
      <c r="H29" s="150"/>
      <c r="I29" s="150"/>
      <c r="J29" s="93"/>
      <c r="K29" s="93"/>
      <c r="L29" s="150" t="s">
        <v>221</v>
      </c>
      <c r="M29" s="150"/>
      <c r="N29" s="150"/>
      <c r="O29" s="150"/>
      <c r="P29" s="150"/>
      <c r="Q29" s="150"/>
      <c r="R29" s="150"/>
      <c r="S29" s="93"/>
      <c r="T29" s="93"/>
      <c r="U29" s="150" t="s">
        <v>222</v>
      </c>
      <c r="V29" s="150"/>
      <c r="W29" s="150"/>
      <c r="X29" s="150"/>
      <c r="Y29" s="150"/>
      <c r="Z29" s="150"/>
      <c r="AA29" s="150"/>
      <c r="AB29" s="93"/>
      <c r="AC29" s="93"/>
      <c r="AD29" s="93"/>
      <c r="AE29" s="93"/>
      <c r="AF29" s="93"/>
      <c r="AG29" s="150" t="s">
        <v>19</v>
      </c>
      <c r="AH29" s="150"/>
      <c r="AI29" s="150"/>
      <c r="AJ29" s="150"/>
      <c r="AK29" s="150"/>
      <c r="AL29" s="150"/>
      <c r="AM29" s="150"/>
      <c r="AN29" s="93"/>
      <c r="AO29" s="93"/>
      <c r="AP29" s="150" t="s">
        <v>221</v>
      </c>
      <c r="AQ29" s="150"/>
      <c r="AR29" s="150"/>
      <c r="AS29" s="150"/>
      <c r="AT29" s="150"/>
      <c r="AU29" s="150"/>
      <c r="AV29" s="150"/>
      <c r="AW29" s="93"/>
      <c r="AX29" s="93"/>
      <c r="AY29" s="150" t="s">
        <v>222</v>
      </c>
      <c r="AZ29" s="150"/>
      <c r="BA29" s="150"/>
      <c r="BB29" s="150"/>
      <c r="BC29" s="150"/>
      <c r="BD29" s="150"/>
      <c r="BE29" s="150"/>
      <c r="BF29" s="11"/>
      <c r="BG29" s="5"/>
    </row>
    <row r="30" spans="1:59" x14ac:dyDescent="0.25">
      <c r="A30" s="5"/>
      <c r="B30" s="11"/>
      <c r="C30" s="147"/>
      <c r="D30" s="148"/>
      <c r="E30" s="148"/>
      <c r="F30" s="148"/>
      <c r="G30" s="148"/>
      <c r="H30" s="148"/>
      <c r="I30" s="149"/>
      <c r="J30" s="93"/>
      <c r="K30" s="93"/>
      <c r="L30" s="147"/>
      <c r="M30" s="148"/>
      <c r="N30" s="148"/>
      <c r="O30" s="148"/>
      <c r="P30" s="148"/>
      <c r="Q30" s="148"/>
      <c r="R30" s="149"/>
      <c r="S30" s="93"/>
      <c r="T30" s="93"/>
      <c r="U30" s="145"/>
      <c r="V30" s="145"/>
      <c r="W30" s="145"/>
      <c r="X30" s="145"/>
      <c r="Y30" s="145"/>
      <c r="Z30" s="145"/>
      <c r="AA30" s="145"/>
      <c r="AB30" s="93"/>
      <c r="AC30" s="93"/>
      <c r="AD30" s="93"/>
      <c r="AE30" s="93"/>
      <c r="AF30" s="93"/>
      <c r="AG30" s="147"/>
      <c r="AH30" s="148"/>
      <c r="AI30" s="148"/>
      <c r="AJ30" s="148"/>
      <c r="AK30" s="148"/>
      <c r="AL30" s="148"/>
      <c r="AM30" s="149"/>
      <c r="AN30" s="93"/>
      <c r="AO30" s="93"/>
      <c r="AP30" s="147"/>
      <c r="AQ30" s="148"/>
      <c r="AR30" s="148"/>
      <c r="AS30" s="148"/>
      <c r="AT30" s="148"/>
      <c r="AU30" s="148"/>
      <c r="AV30" s="149"/>
      <c r="AW30" s="93"/>
      <c r="AX30" s="93"/>
      <c r="AY30" s="147"/>
      <c r="AZ30" s="148"/>
      <c r="BA30" s="148"/>
      <c r="BB30" s="148"/>
      <c r="BC30" s="148"/>
      <c r="BD30" s="148"/>
      <c r="BE30" s="149"/>
      <c r="BF30" s="11"/>
      <c r="BG30" s="5"/>
    </row>
    <row r="31" spans="1:59" x14ac:dyDescent="0.25">
      <c r="A31" s="5"/>
      <c r="B31" s="11"/>
      <c r="C31" s="147"/>
      <c r="D31" s="148"/>
      <c r="E31" s="148"/>
      <c r="F31" s="148"/>
      <c r="G31" s="148"/>
      <c r="H31" s="148"/>
      <c r="I31" s="149"/>
      <c r="J31" s="93"/>
      <c r="K31" s="93"/>
      <c r="L31" s="147"/>
      <c r="M31" s="148"/>
      <c r="N31" s="148"/>
      <c r="O31" s="148"/>
      <c r="P31" s="148"/>
      <c r="Q31" s="148"/>
      <c r="R31" s="149"/>
      <c r="S31" s="93"/>
      <c r="T31" s="93"/>
      <c r="U31" s="147"/>
      <c r="V31" s="148"/>
      <c r="W31" s="148"/>
      <c r="X31" s="148"/>
      <c r="Y31" s="148"/>
      <c r="Z31" s="148"/>
      <c r="AA31" s="149"/>
      <c r="AB31" s="93"/>
      <c r="AC31" s="93"/>
      <c r="AD31" s="93"/>
      <c r="AE31" s="93"/>
      <c r="AF31" s="93"/>
      <c r="AG31" s="147"/>
      <c r="AH31" s="148"/>
      <c r="AI31" s="148"/>
      <c r="AJ31" s="148"/>
      <c r="AK31" s="148"/>
      <c r="AL31" s="148"/>
      <c r="AM31" s="149"/>
      <c r="AN31" s="93"/>
      <c r="AO31" s="93"/>
      <c r="AP31" s="147"/>
      <c r="AQ31" s="148"/>
      <c r="AR31" s="148"/>
      <c r="AS31" s="148"/>
      <c r="AT31" s="148"/>
      <c r="AU31" s="148"/>
      <c r="AV31" s="149"/>
      <c r="AW31" s="93"/>
      <c r="AX31" s="93"/>
      <c r="AY31" s="147"/>
      <c r="AZ31" s="148"/>
      <c r="BA31" s="148"/>
      <c r="BB31" s="148"/>
      <c r="BC31" s="148"/>
      <c r="BD31" s="148"/>
      <c r="BE31" s="149"/>
      <c r="BF31" s="11"/>
      <c r="BG31" s="5"/>
    </row>
    <row r="32" spans="1:59" x14ac:dyDescent="0.25">
      <c r="A32" s="5"/>
      <c r="B32" s="11"/>
      <c r="C32" s="147"/>
      <c r="D32" s="148"/>
      <c r="E32" s="148"/>
      <c r="F32" s="148"/>
      <c r="G32" s="148"/>
      <c r="H32" s="148"/>
      <c r="I32" s="149"/>
      <c r="J32" s="93"/>
      <c r="K32" s="93"/>
      <c r="L32" s="147"/>
      <c r="M32" s="148"/>
      <c r="N32" s="148"/>
      <c r="O32" s="148"/>
      <c r="P32" s="148"/>
      <c r="Q32" s="148"/>
      <c r="R32" s="149"/>
      <c r="S32" s="93"/>
      <c r="T32" s="93"/>
      <c r="U32" s="147"/>
      <c r="V32" s="148"/>
      <c r="W32" s="148"/>
      <c r="X32" s="148"/>
      <c r="Y32" s="148"/>
      <c r="Z32" s="148"/>
      <c r="AA32" s="149"/>
      <c r="AB32" s="93"/>
      <c r="AC32" s="93"/>
      <c r="AD32" s="93"/>
      <c r="AE32" s="93"/>
      <c r="AF32" s="93"/>
      <c r="AG32" s="147"/>
      <c r="AH32" s="148"/>
      <c r="AI32" s="148"/>
      <c r="AJ32" s="148"/>
      <c r="AK32" s="148"/>
      <c r="AL32" s="148"/>
      <c r="AM32" s="149"/>
      <c r="AN32" s="93"/>
      <c r="AO32" s="93"/>
      <c r="AP32" s="147"/>
      <c r="AQ32" s="148"/>
      <c r="AR32" s="148"/>
      <c r="AS32" s="148"/>
      <c r="AT32" s="148"/>
      <c r="AU32" s="148"/>
      <c r="AV32" s="149"/>
      <c r="AW32" s="93"/>
      <c r="AX32" s="93"/>
      <c r="AY32" s="147"/>
      <c r="AZ32" s="148"/>
      <c r="BA32" s="148"/>
      <c r="BB32" s="148"/>
      <c r="BC32" s="148"/>
      <c r="BD32" s="148"/>
      <c r="BE32" s="149"/>
      <c r="BF32" s="11"/>
      <c r="BG32" s="5"/>
    </row>
    <row r="33" spans="1:59" x14ac:dyDescent="0.25">
      <c r="A33" s="5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11"/>
      <c r="BG33" s="5"/>
    </row>
    <row r="34" spans="1:59" x14ac:dyDescent="0.25">
      <c r="A34" s="5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11"/>
      <c r="BG34" s="5"/>
    </row>
    <row r="35" spans="1:59" ht="15.75" x14ac:dyDescent="0.25">
      <c r="A35" s="5"/>
      <c r="B35" s="11"/>
      <c r="C35" s="12" t="s">
        <v>245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11"/>
      <c r="BG35" s="5"/>
    </row>
    <row r="36" spans="1:59" x14ac:dyDescent="0.25">
      <c r="A36" s="5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11"/>
      <c r="BG36" s="5"/>
    </row>
    <row r="37" spans="1:59" x14ac:dyDescent="0.25">
      <c r="A37" s="5"/>
      <c r="B37" s="11"/>
      <c r="C37" s="144" t="s">
        <v>189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93"/>
      <c r="AS37" s="150" t="s">
        <v>223</v>
      </c>
      <c r="AT37" s="150"/>
      <c r="AU37" s="150"/>
      <c r="AV37" s="150"/>
      <c r="AW37" s="150"/>
      <c r="AX37" s="150"/>
      <c r="AY37" s="5"/>
      <c r="AZ37" s="144" t="s">
        <v>246</v>
      </c>
      <c r="BA37" s="144"/>
      <c r="BB37" s="144"/>
      <c r="BC37" s="144"/>
      <c r="BD37" s="144"/>
      <c r="BE37" s="144"/>
      <c r="BF37" s="11"/>
      <c r="BG37" s="5"/>
    </row>
    <row r="38" spans="1:59" x14ac:dyDescent="0.25">
      <c r="A38" s="5"/>
      <c r="B38" s="11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5"/>
      <c r="AS38" s="145"/>
      <c r="AT38" s="145"/>
      <c r="AU38" s="145"/>
      <c r="AV38" s="145"/>
      <c r="AW38" s="145"/>
      <c r="AX38" s="145"/>
      <c r="AY38" s="5"/>
      <c r="AZ38" s="145"/>
      <c r="BA38" s="145"/>
      <c r="BB38" s="145"/>
      <c r="BC38" s="145"/>
      <c r="BD38" s="145"/>
      <c r="BE38" s="145"/>
      <c r="BF38" s="11"/>
      <c r="BG38" s="5"/>
    </row>
    <row r="39" spans="1:59" x14ac:dyDescent="0.25">
      <c r="A39" s="5"/>
      <c r="B39" s="11"/>
      <c r="C39" s="22"/>
      <c r="D39" s="22"/>
      <c r="E39" s="22"/>
      <c r="F39" s="22"/>
      <c r="G39" s="22"/>
      <c r="H39" s="22"/>
      <c r="I39" s="22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11"/>
      <c r="BG39" s="5"/>
    </row>
    <row r="40" spans="1:59" x14ac:dyDescent="0.25">
      <c r="A40" s="5"/>
      <c r="B40" s="11"/>
      <c r="C40" s="143" t="s">
        <v>225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22"/>
      <c r="U40" s="22"/>
      <c r="V40" s="143" t="s">
        <v>226</v>
      </c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22"/>
      <c r="AN40" s="22"/>
      <c r="AO40" s="143" t="s">
        <v>227</v>
      </c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1"/>
      <c r="BG40" s="5"/>
    </row>
    <row r="41" spans="1:59" x14ac:dyDescent="0.25">
      <c r="A41" s="5"/>
      <c r="B41" s="11"/>
      <c r="C41" s="153" t="s">
        <v>25</v>
      </c>
      <c r="D41" s="153"/>
      <c r="E41" s="153"/>
      <c r="F41" s="153"/>
      <c r="G41" s="153"/>
      <c r="H41" s="153" t="s">
        <v>26</v>
      </c>
      <c r="I41" s="153"/>
      <c r="J41" s="153"/>
      <c r="K41" s="153"/>
      <c r="L41" s="153"/>
      <c r="M41" s="22"/>
      <c r="N41" s="142" t="s">
        <v>224</v>
      </c>
      <c r="O41" s="142"/>
      <c r="P41" s="142"/>
      <c r="Q41" s="142"/>
      <c r="R41" s="142"/>
      <c r="S41" s="142"/>
      <c r="T41" s="22"/>
      <c r="U41" s="22"/>
      <c r="V41" s="153" t="s">
        <v>25</v>
      </c>
      <c r="W41" s="153"/>
      <c r="X41" s="153"/>
      <c r="Y41" s="153"/>
      <c r="Z41" s="153"/>
      <c r="AA41" s="153" t="s">
        <v>26</v>
      </c>
      <c r="AB41" s="153"/>
      <c r="AC41" s="153"/>
      <c r="AD41" s="153"/>
      <c r="AE41" s="153"/>
      <c r="AF41" s="22"/>
      <c r="AG41" s="142" t="s">
        <v>224</v>
      </c>
      <c r="AH41" s="142"/>
      <c r="AI41" s="142"/>
      <c r="AJ41" s="142"/>
      <c r="AK41" s="142"/>
      <c r="AL41" s="142"/>
      <c r="AM41" s="22"/>
      <c r="AN41" s="22"/>
      <c r="AO41" s="153" t="s">
        <v>25</v>
      </c>
      <c r="AP41" s="153"/>
      <c r="AQ41" s="153"/>
      <c r="AR41" s="153"/>
      <c r="AS41" s="153"/>
      <c r="AT41" s="153" t="s">
        <v>26</v>
      </c>
      <c r="AU41" s="153"/>
      <c r="AV41" s="153"/>
      <c r="AW41" s="153"/>
      <c r="AX41" s="153"/>
      <c r="AY41" s="5"/>
      <c r="AZ41" s="142" t="s">
        <v>224</v>
      </c>
      <c r="BA41" s="142"/>
      <c r="BB41" s="142"/>
      <c r="BC41" s="142"/>
      <c r="BD41" s="142"/>
      <c r="BE41" s="142"/>
      <c r="BF41" s="11"/>
      <c r="BG41" s="5"/>
    </row>
    <row r="42" spans="1:59" x14ac:dyDescent="0.25">
      <c r="A42" s="5"/>
      <c r="B42" s="11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22"/>
      <c r="N42" s="145"/>
      <c r="O42" s="145"/>
      <c r="P42" s="145"/>
      <c r="Q42" s="145"/>
      <c r="R42" s="145"/>
      <c r="S42" s="145"/>
      <c r="T42" s="22"/>
      <c r="U42" s="22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22"/>
      <c r="AG42" s="141"/>
      <c r="AH42" s="141"/>
      <c r="AI42" s="141"/>
      <c r="AJ42" s="141"/>
      <c r="AK42" s="141"/>
      <c r="AL42" s="141"/>
      <c r="AM42" s="22"/>
      <c r="AN42" s="22"/>
      <c r="AO42" s="156"/>
      <c r="AP42" s="156"/>
      <c r="AQ42" s="156"/>
      <c r="AR42" s="156"/>
      <c r="AS42" s="156"/>
      <c r="AT42" s="157"/>
      <c r="AU42" s="156"/>
      <c r="AV42" s="156"/>
      <c r="AW42" s="156"/>
      <c r="AX42" s="156"/>
      <c r="AY42" s="5"/>
      <c r="AZ42" s="141"/>
      <c r="BA42" s="141"/>
      <c r="BB42" s="141"/>
      <c r="BC42" s="141"/>
      <c r="BD42" s="141"/>
      <c r="BE42" s="141"/>
      <c r="BF42" s="11"/>
      <c r="BG42" s="5"/>
    </row>
    <row r="43" spans="1:59" x14ac:dyDescent="0.25">
      <c r="A43" s="5"/>
      <c r="B43" s="1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5"/>
      <c r="AZ43" s="22"/>
      <c r="BA43" s="5"/>
      <c r="BB43" s="5"/>
      <c r="BC43" s="5"/>
      <c r="BD43" s="5"/>
      <c r="BE43" s="5"/>
      <c r="BF43" s="11"/>
      <c r="BG43" s="5"/>
    </row>
    <row r="44" spans="1:59" x14ac:dyDescent="0.25">
      <c r="A44" s="5"/>
      <c r="B44" s="1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1"/>
      <c r="BG44" s="5"/>
    </row>
    <row r="45" spans="1:59" ht="15.75" x14ac:dyDescent="0.25">
      <c r="A45" s="5"/>
      <c r="B45" s="11"/>
      <c r="C45" s="12" t="s">
        <v>228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11"/>
      <c r="BG45" s="5"/>
    </row>
    <row r="46" spans="1:59" x14ac:dyDescent="0.25">
      <c r="A46" s="5"/>
      <c r="B46" s="1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11"/>
      <c r="BG46" s="5"/>
    </row>
    <row r="47" spans="1:59" x14ac:dyDescent="0.25">
      <c r="A47" s="5"/>
      <c r="B47" s="11"/>
      <c r="C47" s="150" t="s">
        <v>229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5"/>
      <c r="AL47" s="144" t="s">
        <v>190</v>
      </c>
      <c r="AM47" s="144"/>
      <c r="AN47" s="144"/>
      <c r="AO47" s="144"/>
      <c r="AP47" s="144"/>
      <c r="AQ47" s="144"/>
      <c r="AR47" s="144"/>
      <c r="AS47" s="144"/>
      <c r="AT47" s="11"/>
      <c r="AU47" s="11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11"/>
      <c r="BG47" s="5"/>
    </row>
    <row r="48" spans="1:59" x14ac:dyDescent="0.25">
      <c r="A48" s="5"/>
      <c r="B48" s="11"/>
      <c r="C48" s="147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9"/>
      <c r="AK48" s="5"/>
      <c r="AL48" s="154"/>
      <c r="AM48" s="154"/>
      <c r="AN48" s="154"/>
      <c r="AO48" s="154"/>
      <c r="AP48" s="154"/>
      <c r="AQ48" s="154"/>
      <c r="AR48" s="154"/>
      <c r="AS48" s="154"/>
      <c r="AT48" s="11"/>
      <c r="AU48" s="11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11"/>
      <c r="BG48" s="5"/>
    </row>
    <row r="49" spans="1:59" x14ac:dyDescent="0.25">
      <c r="A49" s="5"/>
      <c r="B49" s="1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11"/>
      <c r="BG49" s="5"/>
    </row>
    <row r="50" spans="1:59" x14ac:dyDescent="0.25">
      <c r="A50" s="5"/>
      <c r="B50" s="1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11"/>
      <c r="BG50" s="5"/>
    </row>
    <row r="51" spans="1:59" ht="15.75" x14ac:dyDescent="0.25">
      <c r="A51" s="5"/>
      <c r="B51" s="11"/>
      <c r="C51" s="12" t="s">
        <v>231</v>
      </c>
      <c r="D51" s="5"/>
      <c r="E51" s="5"/>
      <c r="F51" s="5"/>
      <c r="G51" s="5"/>
      <c r="H51" s="5"/>
      <c r="I51" s="5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11"/>
      <c r="BG51" s="5"/>
    </row>
    <row r="52" spans="1:59" x14ac:dyDescent="0.25">
      <c r="A52" s="5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11"/>
      <c r="BG52" s="5"/>
    </row>
    <row r="53" spans="1:59" x14ac:dyDescent="0.25">
      <c r="A53" s="5"/>
      <c r="B53" s="11"/>
      <c r="C53" s="150" t="s">
        <v>146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5"/>
      <c r="AK53" s="144" t="s">
        <v>230</v>
      </c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5"/>
      <c r="AX53" s="144" t="s">
        <v>190</v>
      </c>
      <c r="AY53" s="144"/>
      <c r="AZ53" s="144"/>
      <c r="BA53" s="144"/>
      <c r="BB53" s="144"/>
      <c r="BC53" s="144"/>
      <c r="BD53" s="144"/>
      <c r="BE53" s="144"/>
      <c r="BF53" s="11"/>
      <c r="BG53" s="5"/>
    </row>
    <row r="54" spans="1:59" x14ac:dyDescent="0.25">
      <c r="A54" s="5"/>
      <c r="B54" s="11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5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5"/>
      <c r="AX54" s="154"/>
      <c r="AY54" s="154"/>
      <c r="AZ54" s="154"/>
      <c r="BA54" s="154"/>
      <c r="BB54" s="154"/>
      <c r="BC54" s="154"/>
      <c r="BD54" s="154"/>
      <c r="BE54" s="154"/>
      <c r="BF54" s="11"/>
      <c r="BG54" s="5"/>
    </row>
    <row r="55" spans="1:59" x14ac:dyDescent="0.25">
      <c r="A55" s="5"/>
      <c r="B55" s="11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5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5"/>
      <c r="AX55" s="154"/>
      <c r="AY55" s="154"/>
      <c r="AZ55" s="154"/>
      <c r="BA55" s="154"/>
      <c r="BB55" s="154"/>
      <c r="BC55" s="154"/>
      <c r="BD55" s="154"/>
      <c r="BE55" s="154"/>
      <c r="BF55" s="11"/>
      <c r="BG55" s="5"/>
    </row>
    <row r="56" spans="1:59" x14ac:dyDescent="0.25">
      <c r="A56" s="5"/>
      <c r="B56" s="11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5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5"/>
      <c r="AX56" s="154"/>
      <c r="AY56" s="154"/>
      <c r="AZ56" s="154"/>
      <c r="BA56" s="154"/>
      <c r="BB56" s="154"/>
      <c r="BC56" s="154"/>
      <c r="BD56" s="154"/>
      <c r="BE56" s="154"/>
      <c r="BF56" s="11"/>
      <c r="BG56" s="5"/>
    </row>
    <row r="57" spans="1:59" x14ac:dyDescent="0.25">
      <c r="A57" s="5"/>
      <c r="B57" s="11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5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5"/>
      <c r="AX57" s="154"/>
      <c r="AY57" s="154"/>
      <c r="AZ57" s="154"/>
      <c r="BA57" s="154"/>
      <c r="BB57" s="154"/>
      <c r="BC57" s="154"/>
      <c r="BD57" s="154"/>
      <c r="BE57" s="154"/>
      <c r="BF57" s="11"/>
      <c r="BG57" s="5"/>
    </row>
    <row r="58" spans="1:59" x14ac:dyDescent="0.25">
      <c r="A58" s="5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11"/>
      <c r="BG58" s="5"/>
    </row>
    <row r="59" spans="1:59" x14ac:dyDescent="0.25">
      <c r="A59" s="5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11"/>
      <c r="BG59" s="5"/>
    </row>
    <row r="60" spans="1:59" ht="15.75" x14ac:dyDescent="0.25">
      <c r="A60" s="5"/>
      <c r="B60" s="11"/>
      <c r="C60" s="12" t="s">
        <v>194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11"/>
      <c r="BG60" s="5"/>
    </row>
    <row r="61" spans="1:59" ht="15.75" x14ac:dyDescent="0.25">
      <c r="A61" s="5"/>
      <c r="B61" s="11"/>
      <c r="C61" s="1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11"/>
      <c r="BG61" s="5"/>
    </row>
    <row r="62" spans="1:59" x14ac:dyDescent="0.25">
      <c r="A62" s="5"/>
      <c r="B62" s="11"/>
      <c r="C62" s="144" t="s">
        <v>147</v>
      </c>
      <c r="D62" s="144"/>
      <c r="E62" s="144"/>
      <c r="F62" s="144"/>
      <c r="G62" s="144"/>
      <c r="H62" s="144"/>
      <c r="I62" s="144"/>
      <c r="J62" s="93"/>
      <c r="K62" s="146" t="s">
        <v>154</v>
      </c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93"/>
      <c r="AY62" s="144" t="s">
        <v>158</v>
      </c>
      <c r="AZ62" s="144"/>
      <c r="BA62" s="144"/>
      <c r="BB62" s="144"/>
      <c r="BC62" s="144"/>
      <c r="BD62" s="144"/>
      <c r="BE62" s="144"/>
      <c r="BF62" s="11"/>
      <c r="BG62" s="5"/>
    </row>
    <row r="63" spans="1:59" x14ac:dyDescent="0.25">
      <c r="A63" s="5"/>
      <c r="B63" s="11"/>
      <c r="C63" s="145"/>
      <c r="D63" s="145"/>
      <c r="E63" s="145"/>
      <c r="F63" s="145"/>
      <c r="G63" s="145"/>
      <c r="H63" s="145"/>
      <c r="I63" s="145"/>
      <c r="J63" s="93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94"/>
      <c r="AY63" s="145"/>
      <c r="AZ63" s="145"/>
      <c r="BA63" s="145"/>
      <c r="BB63" s="145"/>
      <c r="BC63" s="145"/>
      <c r="BD63" s="145"/>
      <c r="BE63" s="145"/>
      <c r="BF63" s="11"/>
      <c r="BG63" s="5"/>
    </row>
    <row r="64" spans="1:59" x14ac:dyDescent="0.25">
      <c r="A64" s="5"/>
      <c r="B64" s="11"/>
      <c r="C64" s="145"/>
      <c r="D64" s="145"/>
      <c r="E64" s="145"/>
      <c r="F64" s="145"/>
      <c r="G64" s="145"/>
      <c r="H64" s="145"/>
      <c r="I64" s="145"/>
      <c r="J64" s="93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94"/>
      <c r="AY64" s="145"/>
      <c r="AZ64" s="145"/>
      <c r="BA64" s="145"/>
      <c r="BB64" s="145"/>
      <c r="BC64" s="145"/>
      <c r="BD64" s="145"/>
      <c r="BE64" s="145"/>
      <c r="BF64" s="11"/>
      <c r="BG64" s="5"/>
    </row>
    <row r="65" spans="1:59" x14ac:dyDescent="0.25">
      <c r="A65" s="5"/>
      <c r="B65" s="11"/>
      <c r="C65" s="145"/>
      <c r="D65" s="145"/>
      <c r="E65" s="145"/>
      <c r="F65" s="145"/>
      <c r="G65" s="145"/>
      <c r="H65" s="145"/>
      <c r="I65" s="145"/>
      <c r="J65" s="93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94"/>
      <c r="AY65" s="145"/>
      <c r="AZ65" s="145"/>
      <c r="BA65" s="145"/>
      <c r="BB65" s="145"/>
      <c r="BC65" s="145"/>
      <c r="BD65" s="145"/>
      <c r="BE65" s="145"/>
      <c r="BF65" s="11"/>
      <c r="BG65" s="5"/>
    </row>
    <row r="66" spans="1:59" x14ac:dyDescent="0.25">
      <c r="A66" s="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5"/>
    </row>
    <row r="67" spans="1: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x14ac:dyDescent="0.25">
      <c r="A69" s="5"/>
      <c r="B69" s="5"/>
      <c r="C69" s="8" t="s">
        <v>15</v>
      </c>
      <c r="D69" s="14"/>
      <c r="E69" s="13"/>
      <c r="F69" s="14"/>
      <c r="G69" s="14" t="str">
        <f>IDENTIFICAÇÃO!G73</f>
        <v/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5" t="s">
        <v>17</v>
      </c>
      <c r="BF69" s="5"/>
      <c r="BG69" s="5"/>
    </row>
    <row r="70" spans="1:59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</sheetData>
  <sheetProtection algorithmName="SHA-512" hashValue="yRBRNCIdLNpfJMLj1KtP+r6IN2CsEsaiKR4CrB2wxx1SDGs7Tiqb+zxfEDzjqiQvstVtz0tv19tzPQxKtF74Lw==" saltValue="mX8ApfIuoliUN9LNBVroIg==" spinCount="100000" sheet="1" objects="1" scenarios="1" selectLockedCells="1"/>
  <mergeCells count="83">
    <mergeCell ref="C53:AI53"/>
    <mergeCell ref="C54:AI54"/>
    <mergeCell ref="C55:AI55"/>
    <mergeCell ref="C56:AI56"/>
    <mergeCell ref="C57:AI57"/>
    <mergeCell ref="AK54:AV54"/>
    <mergeCell ref="AK55:AV55"/>
    <mergeCell ref="AK56:AV56"/>
    <mergeCell ref="AX53:BE53"/>
    <mergeCell ref="AX54:BE54"/>
    <mergeCell ref="AX55:BE55"/>
    <mergeCell ref="AX56:BE56"/>
    <mergeCell ref="AX57:BE57"/>
    <mergeCell ref="C48:AJ48"/>
    <mergeCell ref="AL47:AS47"/>
    <mergeCell ref="AL48:AS48"/>
    <mergeCell ref="AS38:AX38"/>
    <mergeCell ref="AZ38:BE38"/>
    <mergeCell ref="N42:S42"/>
    <mergeCell ref="C47:AJ47"/>
    <mergeCell ref="C42:G42"/>
    <mergeCell ref="H42:L42"/>
    <mergeCell ref="V42:Z42"/>
    <mergeCell ref="AA42:AE42"/>
    <mergeCell ref="AO42:AS42"/>
    <mergeCell ref="AT42:AX42"/>
    <mergeCell ref="AZ41:BE41"/>
    <mergeCell ref="AK53:AV53"/>
    <mergeCell ref="AS37:AX37"/>
    <mergeCell ref="AZ37:BE37"/>
    <mergeCell ref="N41:S41"/>
    <mergeCell ref="AT41:AX41"/>
    <mergeCell ref="C41:G41"/>
    <mergeCell ref="H41:L41"/>
    <mergeCell ref="V41:Z41"/>
    <mergeCell ref="AA41:AE41"/>
    <mergeCell ref="AO41:AS41"/>
    <mergeCell ref="C38:AQ38"/>
    <mergeCell ref="C37:AQ37"/>
    <mergeCell ref="B1:BF1"/>
    <mergeCell ref="AK57:AV57"/>
    <mergeCell ref="C31:I31"/>
    <mergeCell ref="C30:I30"/>
    <mergeCell ref="C29:I29"/>
    <mergeCell ref="AG31:AM31"/>
    <mergeCell ref="AG29:AM29"/>
    <mergeCell ref="U29:AA29"/>
    <mergeCell ref="U30:AA30"/>
    <mergeCell ref="L30:R30"/>
    <mergeCell ref="L29:R29"/>
    <mergeCell ref="U31:AA31"/>
    <mergeCell ref="L31:R31"/>
    <mergeCell ref="AP31:AV31"/>
    <mergeCell ref="AY31:BE31"/>
    <mergeCell ref="AG32:AM32"/>
    <mergeCell ref="AP29:AV29"/>
    <mergeCell ref="AY29:BE29"/>
    <mergeCell ref="AG30:AM30"/>
    <mergeCell ref="AP30:AV30"/>
    <mergeCell ref="AY30:BE30"/>
    <mergeCell ref="C32:I32"/>
    <mergeCell ref="U32:AA32"/>
    <mergeCell ref="L32:R32"/>
    <mergeCell ref="AY32:BE32"/>
    <mergeCell ref="AP32:AV32"/>
    <mergeCell ref="C62:I62"/>
    <mergeCell ref="C63:I63"/>
    <mergeCell ref="C64:I64"/>
    <mergeCell ref="C65:I65"/>
    <mergeCell ref="AY62:BE62"/>
    <mergeCell ref="AY63:BE63"/>
    <mergeCell ref="AY64:BE64"/>
    <mergeCell ref="AY65:BE65"/>
    <mergeCell ref="K63:AW63"/>
    <mergeCell ref="K64:AW64"/>
    <mergeCell ref="K65:AW65"/>
    <mergeCell ref="K62:AW62"/>
    <mergeCell ref="AZ42:BE42"/>
    <mergeCell ref="AG41:AL41"/>
    <mergeCell ref="AG42:AL42"/>
    <mergeCell ref="V40:AL40"/>
    <mergeCell ref="C40:S40"/>
    <mergeCell ref="AO40:BE40"/>
  </mergeCells>
  <conditionalFormatting sqref="G69">
    <cfRule type="cellIs" dxfId="13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IDENTIFICAÇÃO!$BU$93:$BU$96</xm:f>
          </x14:formula1>
          <xm:sqref>AY63:BE65</xm:sqref>
        </x14:dataValidation>
        <x14:dataValidation type="list" allowBlank="1" showInputMessage="1" showErrorMessage="1">
          <x14:formula1>
            <xm:f>IDENTIFICAÇÃO!$BW$93:$BW$103</xm:f>
          </x14:formula1>
          <xm:sqref>C48:AJ48</xm:sqref>
        </x14:dataValidation>
        <x14:dataValidation type="list" allowBlank="1" showInputMessage="1" showErrorMessage="1">
          <x14:formula1>
            <xm:f>IDENTIFICAÇÃO!$BT$93:$BT$95</xm:f>
          </x14:formula1>
          <xm:sqref>C63:I65</xm:sqref>
        </x14:dataValidation>
        <x14:dataValidation type="list" allowBlank="1" showInputMessage="1" showErrorMessage="1">
          <x14:formula1>
            <xm:f>IDENTIFICAÇÃO!$BY$93:$BY$95</xm:f>
          </x14:formula1>
          <xm:sqref>AZ38:BE38</xm:sqref>
        </x14:dataValidation>
        <x14:dataValidation type="list" allowBlank="1" showInputMessage="1" showErrorMessage="1">
          <x14:formula1>
            <xm:f>IDENTIFICAÇÃO!$BW$93:$BW$103</xm:f>
          </x14:formula1>
          <xm:sqref>AK54:AV57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5"/>
  <sheetViews>
    <sheetView showGridLines="0" showRowColHeaders="0" zoomScale="130" zoomScaleNormal="130" zoomScaleSheetLayoutView="130" workbookViewId="0">
      <selection activeCell="T59" sqref="T59:V59"/>
    </sheetView>
  </sheetViews>
  <sheetFormatPr defaultColWidth="9.140625" defaultRowHeight="15" x14ac:dyDescent="0.25"/>
  <cols>
    <col min="1" max="59" width="2.42578125" style="23" customWidth="1"/>
    <col min="60" max="16384" width="9.140625" style="23"/>
  </cols>
  <sheetData>
    <row r="1" spans="1:59" ht="18.75" customHeight="1" x14ac:dyDescent="0.25">
      <c r="A1" s="1"/>
      <c r="B1" s="158" t="s">
        <v>159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"/>
    </row>
    <row r="2" spans="1:59" ht="18.75" customHeight="1" x14ac:dyDescent="0.25">
      <c r="A2" s="1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"/>
    </row>
    <row r="3" spans="1:59" ht="15" customHeight="1" x14ac:dyDescent="0.25">
      <c r="A3" s="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"/>
    </row>
    <row r="4" spans="1:59" ht="15" customHeight="1" x14ac:dyDescent="0.25">
      <c r="A4" s="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"/>
    </row>
    <row r="5" spans="1:59" ht="15" customHeight="1" x14ac:dyDescent="0.25">
      <c r="A5" s="1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"/>
    </row>
    <row r="6" spans="1:59" ht="15" customHeight="1" x14ac:dyDescent="0.25">
      <c r="A6" s="1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"/>
    </row>
    <row r="7" spans="1:59" ht="15" customHeight="1" x14ac:dyDescent="0.25">
      <c r="A7" s="1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"/>
    </row>
    <row r="8" spans="1:59" ht="15" customHeight="1" x14ac:dyDescent="0.25">
      <c r="A8" s="1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"/>
    </row>
    <row r="9" spans="1:59" ht="15" customHeight="1" x14ac:dyDescent="0.25">
      <c r="A9" s="1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"/>
    </row>
    <row r="10" spans="1:59" ht="15" customHeight="1" x14ac:dyDescent="0.25">
      <c r="A10" s="1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"/>
    </row>
    <row r="11" spans="1:59" ht="15" customHeight="1" x14ac:dyDescent="0.25">
      <c r="A11" s="1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"/>
    </row>
    <row r="12" spans="1:59" ht="15" customHeight="1" x14ac:dyDescent="0.25">
      <c r="A12" s="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"/>
    </row>
    <row r="13" spans="1:59" ht="15" customHeight="1" x14ac:dyDescent="0.25">
      <c r="A13" s="1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"/>
    </row>
    <row r="14" spans="1:59" ht="15" customHeight="1" x14ac:dyDescent="0.25">
      <c r="A14" s="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"/>
    </row>
    <row r="15" spans="1:59" ht="15" customHeight="1" x14ac:dyDescent="0.25">
      <c r="A15" s="1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"/>
    </row>
    <row r="16" spans="1:59" ht="15" customHeight="1" x14ac:dyDescent="0.25">
      <c r="A16" s="1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"/>
    </row>
    <row r="17" spans="1:59" ht="15" customHeight="1" x14ac:dyDescent="0.25">
      <c r="A17" s="1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"/>
    </row>
    <row r="18" spans="1:59" ht="15" customHeight="1" x14ac:dyDescent="0.25">
      <c r="A18" s="1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"/>
    </row>
    <row r="19" spans="1:59" ht="15" customHeight="1" x14ac:dyDescent="0.25">
      <c r="A19" s="1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"/>
    </row>
    <row r="20" spans="1:59" ht="15" customHeight="1" x14ac:dyDescent="0.25">
      <c r="A20" s="1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"/>
    </row>
    <row r="21" spans="1:59" ht="18.75" customHeight="1" x14ac:dyDescent="0.25">
      <c r="A21" s="1"/>
      <c r="B21" s="158" t="s">
        <v>232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"/>
    </row>
    <row r="22" spans="1:59" ht="18.75" customHeight="1" x14ac:dyDescent="0.25">
      <c r="A22" s="1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"/>
    </row>
    <row r="23" spans="1:5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5">
      <c r="A24" s="1"/>
      <c r="B24" s="1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"/>
      <c r="BG24" s="1"/>
    </row>
    <row r="25" spans="1:5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x14ac:dyDescent="0.25">
      <c r="A26" s="1"/>
      <c r="B26" s="1"/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x14ac:dyDescent="0.25">
      <c r="A27" s="1"/>
      <c r="B27" s="1"/>
      <c r="C27" s="1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15.75" customHeight="1" x14ac:dyDescent="0.25">
      <c r="A30" s="1"/>
      <c r="B30" s="1"/>
      <c r="C30" s="1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x14ac:dyDescent="0.25">
      <c r="A31" s="1"/>
      <c r="B31" s="1"/>
      <c r="C31" s="1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x14ac:dyDescent="0.25">
      <c r="A32" s="1"/>
      <c r="B32" s="1"/>
      <c r="C32" s="1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x14ac:dyDescent="0.25">
      <c r="A33" s="1"/>
      <c r="B33" s="1"/>
      <c r="C33" s="1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x14ac:dyDescent="0.25">
      <c r="A34" s="1"/>
      <c r="B34" s="1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x14ac:dyDescent="0.25">
      <c r="A35" s="1"/>
      <c r="B35" s="1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x14ac:dyDescent="0.25">
      <c r="A36" s="1"/>
      <c r="B36" s="1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x14ac:dyDescent="0.25">
      <c r="A37" s="1"/>
      <c r="B37" s="1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x14ac:dyDescent="0.25">
      <c r="A38" s="1"/>
      <c r="B38" s="1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x14ac:dyDescent="0.25">
      <c r="A39" s="1"/>
      <c r="B39" s="1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x14ac:dyDescent="0.25">
      <c r="A40" s="1"/>
      <c r="B40" s="1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x14ac:dyDescent="0.25">
      <c r="A41" s="1"/>
      <c r="B41" s="1"/>
      <c r="C41" s="1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x14ac:dyDescent="0.25">
      <c r="A42" s="1"/>
      <c r="B42" s="1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x14ac:dyDescent="0.25">
      <c r="A43" s="1"/>
      <c r="B43" s="1"/>
      <c r="C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x14ac:dyDescent="0.25">
      <c r="A44" s="1"/>
      <c r="B44" s="1"/>
      <c r="C44" s="1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x14ac:dyDescent="0.25">
      <c r="A45" s="1"/>
      <c r="B45" s="1"/>
      <c r="C45" s="1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x14ac:dyDescent="0.25">
      <c r="A46" s="1"/>
      <c r="B46" s="1"/>
      <c r="C46" s="1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x14ac:dyDescent="0.25">
      <c r="A47" s="1"/>
      <c r="B47" s="1"/>
      <c r="C47" s="1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x14ac:dyDescent="0.25">
      <c r="A48" s="1"/>
      <c r="B48" s="1"/>
      <c r="C48" s="1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x14ac:dyDescent="0.25">
      <c r="A49" s="1"/>
      <c r="B49" s="1"/>
      <c r="C49" s="1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18.75" x14ac:dyDescent="0.25">
      <c r="A55" s="1"/>
      <c r="B55" s="159" t="s">
        <v>193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"/>
    </row>
    <row r="56" spans="1:59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47"/>
      <c r="BG56" s="1"/>
    </row>
    <row r="57" spans="1:59" x14ac:dyDescent="0.25">
      <c r="A57" s="22"/>
      <c r="B57" s="22"/>
      <c r="C57" s="95" t="s">
        <v>191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1"/>
      <c r="BG57" s="1"/>
    </row>
    <row r="58" spans="1:59" x14ac:dyDescent="0.25">
      <c r="A58" s="22"/>
      <c r="B58" s="22"/>
      <c r="C58" s="22"/>
      <c r="D58" s="22"/>
      <c r="E58" s="22"/>
      <c r="F58" s="22"/>
      <c r="G58" s="22"/>
      <c r="H58" s="96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1"/>
      <c r="BG58" s="1"/>
    </row>
    <row r="59" spans="1:59" x14ac:dyDescent="0.25">
      <c r="A59" s="22"/>
      <c r="B59" s="22"/>
      <c r="C59" s="22"/>
      <c r="D59" s="22"/>
      <c r="E59" s="22"/>
      <c r="F59" s="22"/>
      <c r="G59" s="22"/>
      <c r="H59" s="22"/>
      <c r="I59" s="96"/>
      <c r="J59" s="22"/>
      <c r="K59" s="22"/>
      <c r="L59" s="22"/>
      <c r="M59" s="22"/>
      <c r="N59" s="22"/>
      <c r="O59" s="22"/>
      <c r="P59" s="22"/>
      <c r="Q59" s="22"/>
      <c r="R59" s="22"/>
      <c r="S59" s="97" t="s">
        <v>22</v>
      </c>
      <c r="T59" s="125"/>
      <c r="U59" s="126"/>
      <c r="V59" s="127"/>
      <c r="W59" s="71" t="s">
        <v>7</v>
      </c>
      <c r="X59" s="125"/>
      <c r="Y59" s="126"/>
      <c r="Z59" s="127"/>
      <c r="AA59" s="71" t="s">
        <v>7</v>
      </c>
      <c r="AB59" s="125"/>
      <c r="AC59" s="126"/>
      <c r="AD59" s="127"/>
      <c r="AE59" s="22"/>
      <c r="AF59" s="22"/>
      <c r="AG59" s="22"/>
      <c r="AH59" s="97" t="s">
        <v>21</v>
      </c>
      <c r="AI59" s="125"/>
      <c r="AJ59" s="126"/>
      <c r="AK59" s="127"/>
      <c r="AL59" s="71" t="s">
        <v>7</v>
      </c>
      <c r="AM59" s="125"/>
      <c r="AN59" s="126"/>
      <c r="AO59" s="127"/>
      <c r="AP59" s="71" t="s">
        <v>7</v>
      </c>
      <c r="AQ59" s="125"/>
      <c r="AR59" s="126"/>
      <c r="AS59" s="127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1"/>
      <c r="BG59" s="1"/>
    </row>
    <row r="60" spans="1:59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1"/>
      <c r="BG60" s="1"/>
    </row>
    <row r="61" spans="1:59" x14ac:dyDescent="0.25">
      <c r="A61" s="22"/>
      <c r="B61" s="22"/>
      <c r="C61" s="95" t="s">
        <v>192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1"/>
      <c r="BG61" s="1"/>
    </row>
    <row r="62" spans="1:59" x14ac:dyDescent="0.25">
      <c r="A62" s="22"/>
      <c r="B62" s="22"/>
      <c r="C62" s="9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1"/>
      <c r="BG62" s="1"/>
    </row>
    <row r="63" spans="1:59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160" t="s">
        <v>24</v>
      </c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22"/>
      <c r="AF63" s="160" t="s">
        <v>23</v>
      </c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1"/>
      <c r="BG63" s="1"/>
    </row>
    <row r="64" spans="1:59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143" t="s">
        <v>233</v>
      </c>
      <c r="Q64" s="143"/>
      <c r="R64" s="143"/>
      <c r="S64" s="143"/>
      <c r="T64" s="143"/>
      <c r="U64" s="143"/>
      <c r="V64" s="143"/>
      <c r="W64" s="22"/>
      <c r="X64" s="143" t="s">
        <v>234</v>
      </c>
      <c r="Y64" s="143"/>
      <c r="Z64" s="143"/>
      <c r="AA64" s="143"/>
      <c r="AB64" s="143"/>
      <c r="AC64" s="143"/>
      <c r="AD64" s="143"/>
      <c r="AE64" s="22"/>
      <c r="AF64" s="143" t="s">
        <v>233</v>
      </c>
      <c r="AG64" s="143"/>
      <c r="AH64" s="143"/>
      <c r="AI64" s="143"/>
      <c r="AJ64" s="143"/>
      <c r="AK64" s="143"/>
      <c r="AL64" s="143"/>
      <c r="AM64" s="22"/>
      <c r="AN64" s="143" t="s">
        <v>234</v>
      </c>
      <c r="AO64" s="143"/>
      <c r="AP64" s="143"/>
      <c r="AQ64" s="143"/>
      <c r="AR64" s="143"/>
      <c r="AS64" s="143"/>
      <c r="AT64" s="143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1"/>
      <c r="BG64" s="1"/>
    </row>
    <row r="65" spans="1:63" x14ac:dyDescent="0.25">
      <c r="A65" s="22"/>
      <c r="B65" s="22"/>
      <c r="C65" s="22"/>
      <c r="D65" s="22"/>
      <c r="E65" s="22"/>
      <c r="F65" s="22"/>
      <c r="G65" s="22"/>
      <c r="H65" s="22"/>
      <c r="I65" s="96"/>
      <c r="J65" s="22"/>
      <c r="K65" s="22"/>
      <c r="L65" s="22"/>
      <c r="M65" s="22"/>
      <c r="N65" s="22"/>
      <c r="O65" s="22"/>
      <c r="P65" s="125"/>
      <c r="Q65" s="126"/>
      <c r="R65" s="126"/>
      <c r="S65" s="126"/>
      <c r="T65" s="126"/>
      <c r="U65" s="126"/>
      <c r="V65" s="127"/>
      <c r="W65" s="22"/>
      <c r="X65" s="155"/>
      <c r="Y65" s="155"/>
      <c r="Z65" s="155"/>
      <c r="AA65" s="155"/>
      <c r="AB65" s="155"/>
      <c r="AC65" s="155"/>
      <c r="AD65" s="155"/>
      <c r="AE65" s="22"/>
      <c r="AF65" s="155"/>
      <c r="AG65" s="155"/>
      <c r="AH65" s="155"/>
      <c r="AI65" s="155"/>
      <c r="AJ65" s="155"/>
      <c r="AK65" s="155"/>
      <c r="AL65" s="155"/>
      <c r="AM65" s="22"/>
      <c r="AN65" s="155"/>
      <c r="AO65" s="155"/>
      <c r="AP65" s="155"/>
      <c r="AQ65" s="155"/>
      <c r="AR65" s="155"/>
      <c r="AS65" s="155"/>
      <c r="AT65" s="155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1"/>
      <c r="BG65" s="1"/>
    </row>
    <row r="66" spans="1:63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1"/>
      <c r="BG66" s="1"/>
    </row>
    <row r="67" spans="1:63" ht="18.75" customHeight="1" x14ac:dyDescent="0.25">
      <c r="A67" s="5"/>
      <c r="B67" s="158" t="s">
        <v>163</v>
      </c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"/>
    </row>
    <row r="68" spans="1:63" x14ac:dyDescent="0.25">
      <c r="A68" s="5"/>
      <c r="B68" s="5"/>
      <c r="C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5"/>
      <c r="BG68" s="1"/>
    </row>
    <row r="69" spans="1:63" x14ac:dyDescent="0.25">
      <c r="A69" s="5"/>
      <c r="B69" s="5"/>
      <c r="C69" s="6" t="s">
        <v>247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5"/>
      <c r="BG69" s="1"/>
      <c r="BI69" s="24"/>
      <c r="BJ69" s="24"/>
      <c r="BK69" s="24"/>
    </row>
    <row r="70" spans="1:63" x14ac:dyDescent="0.25">
      <c r="A70" s="5"/>
      <c r="B70" s="5"/>
      <c r="C70" s="6" t="s">
        <v>211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5"/>
      <c r="BG70" s="1"/>
      <c r="BI70" s="24"/>
      <c r="BJ70" s="24"/>
      <c r="BK70" s="24"/>
    </row>
    <row r="71" spans="1:63" x14ac:dyDescent="0.25">
      <c r="A71" s="5"/>
      <c r="B71" s="5"/>
      <c r="C71" s="6" t="s">
        <v>210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5"/>
      <c r="BG71" s="1"/>
      <c r="BI71" s="24"/>
      <c r="BJ71" s="24"/>
      <c r="BK71" s="24"/>
    </row>
    <row r="72" spans="1:63" x14ac:dyDescent="0.25">
      <c r="A72" s="1"/>
      <c r="B72" s="1"/>
      <c r="C72" s="6" t="s">
        <v>215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63" x14ac:dyDescent="0.25">
      <c r="A73" s="1"/>
      <c r="B73" s="1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63" x14ac:dyDescent="0.25">
      <c r="A74" s="1"/>
      <c r="B74" s="1"/>
      <c r="C74" s="8" t="s">
        <v>15</v>
      </c>
      <c r="D74" s="9"/>
      <c r="E74" s="8"/>
      <c r="F74" s="9"/>
      <c r="G74" s="9" t="str">
        <f>IDENTIFICAÇÃO!G73</f>
        <v/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10" t="s">
        <v>176</v>
      </c>
      <c r="BF74" s="1"/>
      <c r="BG74" s="1"/>
    </row>
    <row r="75" spans="1:6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</sheetData>
  <sheetProtection algorithmName="SHA-512" hashValue="Ae1yJaF9TQIRPpPSkqmWypC9kNTEbpKhqUScs2QARr1Xv78woVlvSGfQIGPUxn+FgybMDA2RFcmBiR8eBd6mGQ==" saltValue="3pVK6pI84j6idj0kXe3mMQ==" spinCount="100000" sheet="1" objects="1" scenarios="1" selectLockedCells="1"/>
  <mergeCells count="20">
    <mergeCell ref="B1:BF2"/>
    <mergeCell ref="B55:BF55"/>
    <mergeCell ref="P65:V65"/>
    <mergeCell ref="X65:AD65"/>
    <mergeCell ref="P63:AD63"/>
    <mergeCell ref="P64:V64"/>
    <mergeCell ref="X64:AD64"/>
    <mergeCell ref="AF63:AT63"/>
    <mergeCell ref="AF65:AL65"/>
    <mergeCell ref="AN65:AT65"/>
    <mergeCell ref="AF64:AL64"/>
    <mergeCell ref="AN64:AT64"/>
    <mergeCell ref="B67:BF67"/>
    <mergeCell ref="B21:BF22"/>
    <mergeCell ref="T59:V59"/>
    <mergeCell ref="X59:Z59"/>
    <mergeCell ref="AB59:AD59"/>
    <mergeCell ref="AI59:AK59"/>
    <mergeCell ref="AM59:AO59"/>
    <mergeCell ref="AQ59:AS59"/>
  </mergeCells>
  <conditionalFormatting sqref="G74">
    <cfRule type="cellIs" dxfId="12" priority="6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IDENTIFICAÇÃO!$BK$93:$BK$104</xm:f>
          </x14:formula1>
          <xm:sqref>X59:Z59 AM59:AO59</xm:sqref>
        </x14:dataValidation>
        <x14:dataValidation type="list" allowBlank="1" showInputMessage="1" showErrorMessage="1">
          <x14:formula1>
            <xm:f>IDENTIFICAÇÃO!$BJ$93:$BJ$123</xm:f>
          </x14:formula1>
          <xm:sqref>T59:V59 AI59:AK59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7"/>
  <sheetViews>
    <sheetView showGridLines="0" showRowColHeaders="0" showWhiteSpace="0" zoomScale="130" zoomScaleNormal="130" zoomScaleSheetLayoutView="100" workbookViewId="0">
      <selection activeCell="G67" sqref="G67:AP67"/>
    </sheetView>
  </sheetViews>
  <sheetFormatPr defaultColWidth="9.140625" defaultRowHeight="15" x14ac:dyDescent="0.25"/>
  <cols>
    <col min="1" max="59" width="2.42578125" style="23" customWidth="1"/>
    <col min="60" max="16384" width="9.140625" style="23"/>
  </cols>
  <sheetData>
    <row r="1" spans="1:59" x14ac:dyDescent="0.25">
      <c r="A1" s="1"/>
      <c r="B1" s="158" t="s">
        <v>235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"/>
    </row>
    <row r="2" spans="1:59" x14ac:dyDescent="0.25">
      <c r="A2" s="1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"/>
    </row>
    <row r="3" spans="1:5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.75" thickBot="1" x14ac:dyDescent="0.3">
      <c r="A6" s="1"/>
      <c r="B6" s="1"/>
      <c r="C6" s="18"/>
      <c r="D6" s="19" t="s">
        <v>27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1"/>
      <c r="AN6" s="290" t="s">
        <v>28</v>
      </c>
      <c r="AO6" s="290"/>
      <c r="AP6" s="290"/>
      <c r="AQ6" s="290"/>
      <c r="AR6" s="290"/>
      <c r="AS6" s="290"/>
      <c r="AT6" s="290" t="s">
        <v>29</v>
      </c>
      <c r="AU6" s="290"/>
      <c r="AV6" s="290"/>
      <c r="AW6" s="290" t="s">
        <v>30</v>
      </c>
      <c r="AX6" s="290"/>
      <c r="AY6" s="290"/>
      <c r="AZ6" s="290"/>
      <c r="BA6" s="290"/>
      <c r="BB6" s="290"/>
      <c r="BC6" s="290" t="s">
        <v>29</v>
      </c>
      <c r="BD6" s="290"/>
      <c r="BE6" s="291"/>
      <c r="BF6" s="1"/>
      <c r="BG6" s="1"/>
    </row>
    <row r="7" spans="1:59" x14ac:dyDescent="0.25">
      <c r="A7" s="1"/>
      <c r="B7" s="1"/>
      <c r="C7" s="300" t="s">
        <v>160</v>
      </c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4" t="s">
        <v>31</v>
      </c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5"/>
      <c r="AN7" s="306"/>
      <c r="AO7" s="306"/>
      <c r="AP7" s="306"/>
      <c r="AQ7" s="306"/>
      <c r="AR7" s="306"/>
      <c r="AS7" s="306"/>
      <c r="AT7" s="307" t="str">
        <f>IF(AN7,AN7*100/$AW$25,"")</f>
        <v/>
      </c>
      <c r="AU7" s="308"/>
      <c r="AV7" s="309"/>
      <c r="AW7" s="310">
        <f>SUM(AN7:AS8)</f>
        <v>0</v>
      </c>
      <c r="AX7" s="311"/>
      <c r="AY7" s="311"/>
      <c r="AZ7" s="311"/>
      <c r="BA7" s="311"/>
      <c r="BB7" s="312"/>
      <c r="BC7" s="316" t="str">
        <f>IF(AW7,AW7*100/$AW$25,"")</f>
        <v/>
      </c>
      <c r="BD7" s="317"/>
      <c r="BE7" s="318"/>
      <c r="BF7" s="1"/>
      <c r="BG7" s="1"/>
    </row>
    <row r="8" spans="1:59" ht="15.75" thickBot="1" x14ac:dyDescent="0.3">
      <c r="A8" s="1"/>
      <c r="B8" s="1"/>
      <c r="C8" s="272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05" t="s">
        <v>162</v>
      </c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275"/>
      <c r="AO8" s="275"/>
      <c r="AP8" s="275"/>
      <c r="AQ8" s="275"/>
      <c r="AR8" s="275"/>
      <c r="AS8" s="275"/>
      <c r="AT8" s="277" t="str">
        <f>IF(AN8,AN8*100/$AW$25,"")</f>
        <v/>
      </c>
      <c r="AU8" s="277"/>
      <c r="AV8" s="277"/>
      <c r="AW8" s="313"/>
      <c r="AX8" s="314"/>
      <c r="AY8" s="314"/>
      <c r="AZ8" s="314"/>
      <c r="BA8" s="314"/>
      <c r="BB8" s="315"/>
      <c r="BC8" s="319"/>
      <c r="BD8" s="320"/>
      <c r="BE8" s="321"/>
      <c r="BF8" s="1"/>
      <c r="BG8" s="1"/>
    </row>
    <row r="9" spans="1:59" x14ac:dyDescent="0.25">
      <c r="A9" s="1"/>
      <c r="B9" s="1"/>
      <c r="C9" s="300" t="s">
        <v>32</v>
      </c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32" t="s">
        <v>33</v>
      </c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3"/>
      <c r="AN9" s="257"/>
      <c r="AO9" s="258"/>
      <c r="AP9" s="258"/>
      <c r="AQ9" s="258"/>
      <c r="AR9" s="258"/>
      <c r="AS9" s="259"/>
      <c r="AT9" s="260" t="str">
        <f>IF(AN9,AN9*100/$AW$25,"")</f>
        <v/>
      </c>
      <c r="AU9" s="260"/>
      <c r="AV9" s="260"/>
      <c r="AW9" s="292">
        <f>SUM(AN9:AS11)</f>
        <v>0</v>
      </c>
      <c r="AX9" s="292"/>
      <c r="AY9" s="292"/>
      <c r="AZ9" s="292"/>
      <c r="BA9" s="292"/>
      <c r="BB9" s="292"/>
      <c r="BC9" s="294" t="str">
        <f>IF(AW9,AW9*100/$AW$25,"")</f>
        <v/>
      </c>
      <c r="BD9" s="294"/>
      <c r="BE9" s="295"/>
      <c r="BF9" s="1"/>
      <c r="BG9" s="1"/>
    </row>
    <row r="10" spans="1:59" ht="14.25" customHeight="1" x14ac:dyDescent="0.25">
      <c r="A10" s="1"/>
      <c r="B10" s="1"/>
      <c r="C10" s="322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34" t="s">
        <v>34</v>
      </c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5"/>
      <c r="AN10" s="261"/>
      <c r="AO10" s="262"/>
      <c r="AP10" s="262"/>
      <c r="AQ10" s="262"/>
      <c r="AR10" s="262"/>
      <c r="AS10" s="263"/>
      <c r="AT10" s="264" t="str">
        <f t="shared" ref="AT10:AT22" si="0">IF(AN10,AN10*100/$AW$25,"")</f>
        <v/>
      </c>
      <c r="AU10" s="264"/>
      <c r="AV10" s="264"/>
      <c r="AW10" s="298"/>
      <c r="AX10" s="298"/>
      <c r="AY10" s="298"/>
      <c r="AZ10" s="298"/>
      <c r="BA10" s="298"/>
      <c r="BB10" s="298"/>
      <c r="BC10" s="264"/>
      <c r="BD10" s="264"/>
      <c r="BE10" s="299"/>
      <c r="BF10" s="1"/>
      <c r="BG10" s="1"/>
    </row>
    <row r="11" spans="1:59" ht="15.75" thickBot="1" x14ac:dyDescent="0.3">
      <c r="A11" s="1"/>
      <c r="B11" s="1"/>
      <c r="C11" s="272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336" t="s">
        <v>35</v>
      </c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7"/>
      <c r="AN11" s="265"/>
      <c r="AO11" s="266"/>
      <c r="AP11" s="266"/>
      <c r="AQ11" s="266"/>
      <c r="AR11" s="266"/>
      <c r="AS11" s="267"/>
      <c r="AT11" s="327" t="str">
        <f t="shared" si="0"/>
        <v/>
      </c>
      <c r="AU11" s="327"/>
      <c r="AV11" s="327"/>
      <c r="AW11" s="279"/>
      <c r="AX11" s="279"/>
      <c r="AY11" s="279"/>
      <c r="AZ11" s="279"/>
      <c r="BA11" s="279"/>
      <c r="BB11" s="279"/>
      <c r="BC11" s="277"/>
      <c r="BD11" s="277"/>
      <c r="BE11" s="281"/>
      <c r="BF11" s="1"/>
      <c r="BG11" s="1"/>
    </row>
    <row r="12" spans="1:59" x14ac:dyDescent="0.25">
      <c r="A12" s="1"/>
      <c r="B12" s="1"/>
      <c r="C12" s="300" t="s">
        <v>173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237" t="s">
        <v>174</v>
      </c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8"/>
      <c r="AN12" s="324"/>
      <c r="AO12" s="325"/>
      <c r="AP12" s="325"/>
      <c r="AQ12" s="325"/>
      <c r="AR12" s="325"/>
      <c r="AS12" s="326"/>
      <c r="AT12" s="260" t="str">
        <f t="shared" si="0"/>
        <v/>
      </c>
      <c r="AU12" s="260"/>
      <c r="AV12" s="260"/>
      <c r="AW12" s="292">
        <f>SUM(AN12:AS14)</f>
        <v>0</v>
      </c>
      <c r="AX12" s="292"/>
      <c r="AY12" s="292"/>
      <c r="AZ12" s="292"/>
      <c r="BA12" s="292"/>
      <c r="BB12" s="292"/>
      <c r="BC12" s="294" t="str">
        <f>IF(AW12,AW12*100/$AW$25,"")</f>
        <v/>
      </c>
      <c r="BD12" s="294"/>
      <c r="BE12" s="295"/>
      <c r="BF12" s="1"/>
      <c r="BG12" s="1"/>
    </row>
    <row r="13" spans="1:59" x14ac:dyDescent="0.25">
      <c r="A13" s="1"/>
      <c r="B13" s="1"/>
      <c r="C13" s="302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203" t="s">
        <v>204</v>
      </c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4"/>
      <c r="AN13" s="261"/>
      <c r="AO13" s="262"/>
      <c r="AP13" s="262"/>
      <c r="AQ13" s="262"/>
      <c r="AR13" s="262"/>
      <c r="AS13" s="263"/>
      <c r="AT13" s="264" t="str">
        <f t="shared" ref="AT13" si="1">IF(AN13,AN13*100/$AW$25,"")</f>
        <v/>
      </c>
      <c r="AU13" s="264"/>
      <c r="AV13" s="264"/>
      <c r="AW13" s="293"/>
      <c r="AX13" s="293"/>
      <c r="AY13" s="293"/>
      <c r="AZ13" s="293"/>
      <c r="BA13" s="293"/>
      <c r="BB13" s="293"/>
      <c r="BC13" s="296"/>
      <c r="BD13" s="296"/>
      <c r="BE13" s="297"/>
      <c r="BF13" s="1"/>
      <c r="BG13" s="1"/>
    </row>
    <row r="14" spans="1:59" ht="15.75" thickBot="1" x14ac:dyDescent="0.3">
      <c r="A14" s="1"/>
      <c r="B14" s="1"/>
      <c r="C14" s="272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05" t="s">
        <v>195</v>
      </c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6"/>
      <c r="AN14" s="265"/>
      <c r="AO14" s="266"/>
      <c r="AP14" s="266"/>
      <c r="AQ14" s="266"/>
      <c r="AR14" s="266"/>
      <c r="AS14" s="267"/>
      <c r="AT14" s="277" t="str">
        <f t="shared" si="0"/>
        <v/>
      </c>
      <c r="AU14" s="277"/>
      <c r="AV14" s="277"/>
      <c r="AW14" s="279"/>
      <c r="AX14" s="279"/>
      <c r="AY14" s="279"/>
      <c r="AZ14" s="279"/>
      <c r="BA14" s="279"/>
      <c r="BB14" s="279"/>
      <c r="BC14" s="277"/>
      <c r="BD14" s="277"/>
      <c r="BE14" s="281"/>
      <c r="BF14" s="1"/>
      <c r="BG14" s="1"/>
    </row>
    <row r="15" spans="1:59" x14ac:dyDescent="0.25">
      <c r="A15" s="1"/>
      <c r="B15" s="1"/>
      <c r="C15" s="300" t="s">
        <v>36</v>
      </c>
      <c r="D15" s="301" t="s">
        <v>36</v>
      </c>
      <c r="E15" s="301"/>
      <c r="F15" s="301"/>
      <c r="G15" s="301"/>
      <c r="H15" s="301"/>
      <c r="I15" s="301"/>
      <c r="J15" s="301"/>
      <c r="K15" s="301"/>
      <c r="L15" s="301"/>
      <c r="M15" s="301"/>
      <c r="N15" s="304" t="s">
        <v>37</v>
      </c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5"/>
      <c r="AN15" s="257"/>
      <c r="AO15" s="258"/>
      <c r="AP15" s="258"/>
      <c r="AQ15" s="258"/>
      <c r="AR15" s="258"/>
      <c r="AS15" s="259"/>
      <c r="AT15" s="260" t="str">
        <f t="shared" si="0"/>
        <v/>
      </c>
      <c r="AU15" s="260"/>
      <c r="AV15" s="260"/>
      <c r="AW15" s="292">
        <f>SUM(AN15:AS16)</f>
        <v>0</v>
      </c>
      <c r="AX15" s="292"/>
      <c r="AY15" s="292"/>
      <c r="AZ15" s="292"/>
      <c r="BA15" s="292"/>
      <c r="BB15" s="292"/>
      <c r="BC15" s="294" t="str">
        <f>IF(AW15,AW15*100/$AW$25,"")</f>
        <v/>
      </c>
      <c r="BD15" s="294"/>
      <c r="BE15" s="295"/>
      <c r="BF15" s="1"/>
      <c r="BG15" s="1"/>
    </row>
    <row r="16" spans="1:59" ht="15.75" thickBot="1" x14ac:dyDescent="0.3">
      <c r="A16" s="1"/>
      <c r="B16" s="1"/>
      <c r="C16" s="272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05" t="s">
        <v>38</v>
      </c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6"/>
      <c r="AN16" s="265"/>
      <c r="AO16" s="266"/>
      <c r="AP16" s="266"/>
      <c r="AQ16" s="266"/>
      <c r="AR16" s="266"/>
      <c r="AS16" s="267"/>
      <c r="AT16" s="277" t="str">
        <f t="shared" si="0"/>
        <v/>
      </c>
      <c r="AU16" s="277"/>
      <c r="AV16" s="277"/>
      <c r="AW16" s="279"/>
      <c r="AX16" s="279"/>
      <c r="AY16" s="279"/>
      <c r="AZ16" s="279"/>
      <c r="BA16" s="279"/>
      <c r="BB16" s="279"/>
      <c r="BC16" s="277"/>
      <c r="BD16" s="277"/>
      <c r="BE16" s="281"/>
      <c r="BF16" s="1"/>
      <c r="BG16" s="1"/>
    </row>
    <row r="17" spans="1:59" x14ac:dyDescent="0.25">
      <c r="A17" s="1"/>
      <c r="B17" s="1"/>
      <c r="C17" s="300" t="s">
        <v>39</v>
      </c>
      <c r="D17" s="301" t="s">
        <v>39</v>
      </c>
      <c r="E17" s="301"/>
      <c r="F17" s="301"/>
      <c r="G17" s="301"/>
      <c r="H17" s="301"/>
      <c r="I17" s="301"/>
      <c r="J17" s="301"/>
      <c r="K17" s="301"/>
      <c r="L17" s="301"/>
      <c r="M17" s="301"/>
      <c r="N17" s="304" t="s">
        <v>40</v>
      </c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5"/>
      <c r="AN17" s="257"/>
      <c r="AO17" s="258"/>
      <c r="AP17" s="258"/>
      <c r="AQ17" s="258"/>
      <c r="AR17" s="258"/>
      <c r="AS17" s="259"/>
      <c r="AT17" s="260" t="str">
        <f t="shared" si="0"/>
        <v/>
      </c>
      <c r="AU17" s="260"/>
      <c r="AV17" s="260"/>
      <c r="AW17" s="292">
        <f>SUM(AN17:AS18)</f>
        <v>0</v>
      </c>
      <c r="AX17" s="292"/>
      <c r="AY17" s="292"/>
      <c r="AZ17" s="292"/>
      <c r="BA17" s="292"/>
      <c r="BB17" s="292"/>
      <c r="BC17" s="294" t="str">
        <f>IF(AW17,AW17*100/$AW$25,"")</f>
        <v/>
      </c>
      <c r="BD17" s="294"/>
      <c r="BE17" s="295"/>
      <c r="BF17" s="1"/>
      <c r="BG17" s="1"/>
    </row>
    <row r="18" spans="1:59" ht="15.75" thickBot="1" x14ac:dyDescent="0.3">
      <c r="A18" s="1"/>
      <c r="B18" s="1"/>
      <c r="C18" s="272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05" t="s">
        <v>41</v>
      </c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6"/>
      <c r="AN18" s="265"/>
      <c r="AO18" s="266"/>
      <c r="AP18" s="266"/>
      <c r="AQ18" s="266"/>
      <c r="AR18" s="266"/>
      <c r="AS18" s="267"/>
      <c r="AT18" s="277" t="str">
        <f t="shared" si="0"/>
        <v/>
      </c>
      <c r="AU18" s="277"/>
      <c r="AV18" s="277"/>
      <c r="AW18" s="279"/>
      <c r="AX18" s="279"/>
      <c r="AY18" s="279"/>
      <c r="AZ18" s="279"/>
      <c r="BA18" s="279"/>
      <c r="BB18" s="279"/>
      <c r="BC18" s="277"/>
      <c r="BD18" s="277"/>
      <c r="BE18" s="281"/>
      <c r="BF18" s="1"/>
      <c r="BG18" s="1"/>
    </row>
    <row r="19" spans="1:59" x14ac:dyDescent="0.25">
      <c r="A19" s="1"/>
      <c r="B19" s="1"/>
      <c r="C19" s="251" t="s">
        <v>236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01" t="s">
        <v>42</v>
      </c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2"/>
      <c r="AN19" s="257"/>
      <c r="AO19" s="258"/>
      <c r="AP19" s="258"/>
      <c r="AQ19" s="258"/>
      <c r="AR19" s="258"/>
      <c r="AS19" s="259"/>
      <c r="AT19" s="260" t="str">
        <f t="shared" si="0"/>
        <v/>
      </c>
      <c r="AU19" s="260"/>
      <c r="AV19" s="260"/>
      <c r="AW19" s="278">
        <f>SUM(AN19:AS21)</f>
        <v>0</v>
      </c>
      <c r="AX19" s="278"/>
      <c r="AY19" s="278"/>
      <c r="AZ19" s="278"/>
      <c r="BA19" s="278"/>
      <c r="BB19" s="278"/>
      <c r="BC19" s="276" t="str">
        <f>IF(AW19,AW19*100/$AW$25,"")</f>
        <v/>
      </c>
      <c r="BD19" s="276"/>
      <c r="BE19" s="280"/>
      <c r="BF19" s="1"/>
      <c r="BG19" s="1"/>
    </row>
    <row r="20" spans="1:59" x14ac:dyDescent="0.25">
      <c r="A20" s="1"/>
      <c r="B20" s="1"/>
      <c r="C20" s="253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03" t="s">
        <v>43</v>
      </c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4"/>
      <c r="AN20" s="261"/>
      <c r="AO20" s="262"/>
      <c r="AP20" s="262"/>
      <c r="AQ20" s="262"/>
      <c r="AR20" s="262"/>
      <c r="AS20" s="263"/>
      <c r="AT20" s="264" t="str">
        <f t="shared" si="0"/>
        <v/>
      </c>
      <c r="AU20" s="264"/>
      <c r="AV20" s="264"/>
      <c r="AW20" s="298"/>
      <c r="AX20" s="298"/>
      <c r="AY20" s="298"/>
      <c r="AZ20" s="298"/>
      <c r="BA20" s="298"/>
      <c r="BB20" s="298"/>
      <c r="BC20" s="264"/>
      <c r="BD20" s="264"/>
      <c r="BE20" s="299"/>
      <c r="BF20" s="1"/>
      <c r="BG20" s="1"/>
    </row>
    <row r="21" spans="1:59" ht="15.75" thickBot="1" x14ac:dyDescent="0.3">
      <c r="A21" s="1"/>
      <c r="B21" s="1"/>
      <c r="C21" s="255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20" t="s">
        <v>44</v>
      </c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1"/>
      <c r="AN21" s="265"/>
      <c r="AO21" s="266"/>
      <c r="AP21" s="266"/>
      <c r="AQ21" s="266"/>
      <c r="AR21" s="266"/>
      <c r="AS21" s="267"/>
      <c r="AT21" s="327" t="str">
        <f t="shared" si="0"/>
        <v/>
      </c>
      <c r="AU21" s="327"/>
      <c r="AV21" s="327"/>
      <c r="AW21" s="328"/>
      <c r="AX21" s="328"/>
      <c r="AY21" s="328"/>
      <c r="AZ21" s="328"/>
      <c r="BA21" s="328"/>
      <c r="BB21" s="328"/>
      <c r="BC21" s="339"/>
      <c r="BD21" s="339"/>
      <c r="BE21" s="340"/>
      <c r="BF21" s="1"/>
      <c r="BG21" s="1"/>
    </row>
    <row r="22" spans="1:59" ht="15.75" thickBot="1" x14ac:dyDescent="0.3">
      <c r="A22" s="1"/>
      <c r="B22" s="1"/>
      <c r="C22" s="341" t="s">
        <v>45</v>
      </c>
      <c r="D22" s="342" t="s">
        <v>45</v>
      </c>
      <c r="E22" s="342"/>
      <c r="F22" s="342"/>
      <c r="G22" s="342"/>
      <c r="H22" s="342"/>
      <c r="I22" s="342"/>
      <c r="J22" s="342"/>
      <c r="K22" s="342"/>
      <c r="L22" s="342"/>
      <c r="M22" s="342"/>
      <c r="N22" s="215" t="s">
        <v>237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6"/>
      <c r="AN22" s="343"/>
      <c r="AO22" s="344"/>
      <c r="AP22" s="344"/>
      <c r="AQ22" s="344"/>
      <c r="AR22" s="344"/>
      <c r="AS22" s="345"/>
      <c r="AT22" s="283" t="str">
        <f t="shared" si="0"/>
        <v/>
      </c>
      <c r="AU22" s="283"/>
      <c r="AV22" s="283"/>
      <c r="AW22" s="282">
        <f>AN22</f>
        <v>0</v>
      </c>
      <c r="AX22" s="282"/>
      <c r="AY22" s="282"/>
      <c r="AZ22" s="282"/>
      <c r="BA22" s="282"/>
      <c r="BB22" s="282"/>
      <c r="BC22" s="283" t="str">
        <f>IF(AW22,AW22*100/$AW$25,"")</f>
        <v/>
      </c>
      <c r="BD22" s="283"/>
      <c r="BE22" s="284"/>
      <c r="BF22" s="1"/>
      <c r="BG22" s="1"/>
    </row>
    <row r="23" spans="1:59" x14ac:dyDescent="0.25">
      <c r="A23" s="1"/>
      <c r="B23" s="1"/>
      <c r="C23" s="270" t="s">
        <v>46</v>
      </c>
      <c r="D23" s="271" t="s">
        <v>46</v>
      </c>
      <c r="E23" s="271"/>
      <c r="F23" s="271"/>
      <c r="G23" s="271"/>
      <c r="H23" s="271"/>
      <c r="I23" s="271"/>
      <c r="J23" s="271"/>
      <c r="K23" s="271"/>
      <c r="L23" s="271"/>
      <c r="M23" s="271"/>
      <c r="N23" s="208" t="s">
        <v>238</v>
      </c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68"/>
      <c r="AN23" s="274"/>
      <c r="AO23" s="274"/>
      <c r="AP23" s="274"/>
      <c r="AQ23" s="274"/>
      <c r="AR23" s="274"/>
      <c r="AS23" s="274"/>
      <c r="AT23" s="276" t="str">
        <f>IF(AN23,AN23*100/$AW$25,"")</f>
        <v/>
      </c>
      <c r="AU23" s="276"/>
      <c r="AV23" s="276"/>
      <c r="AW23" s="278">
        <f>AN23</f>
        <v>0</v>
      </c>
      <c r="AX23" s="278"/>
      <c r="AY23" s="278"/>
      <c r="AZ23" s="278"/>
      <c r="BA23" s="278"/>
      <c r="BB23" s="278"/>
      <c r="BC23" s="276" t="str">
        <f>IF(AW23,AW23*100/$AW$25,"")</f>
        <v/>
      </c>
      <c r="BD23" s="276"/>
      <c r="BE23" s="280"/>
      <c r="BF23" s="1"/>
      <c r="BG23" s="1"/>
    </row>
    <row r="24" spans="1:59" ht="15.75" thickBot="1" x14ac:dyDescent="0.3">
      <c r="A24" s="1"/>
      <c r="B24" s="1"/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69"/>
      <c r="AN24" s="275"/>
      <c r="AO24" s="275"/>
      <c r="AP24" s="275"/>
      <c r="AQ24" s="275"/>
      <c r="AR24" s="275"/>
      <c r="AS24" s="275"/>
      <c r="AT24" s="277"/>
      <c r="AU24" s="277"/>
      <c r="AV24" s="277"/>
      <c r="AW24" s="279"/>
      <c r="AX24" s="279"/>
      <c r="AY24" s="279"/>
      <c r="AZ24" s="279"/>
      <c r="BA24" s="279"/>
      <c r="BB24" s="279"/>
      <c r="BC24" s="277"/>
      <c r="BD24" s="277"/>
      <c r="BE24" s="281"/>
      <c r="BF24" s="1"/>
      <c r="BG24" s="1"/>
    </row>
    <row r="25" spans="1:59" ht="15.75" thickBot="1" x14ac:dyDescent="0.3">
      <c r="A25" s="1"/>
      <c r="B25" s="1"/>
      <c r="C25" s="287" t="s">
        <v>47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9"/>
      <c r="AW25" s="285">
        <f>SUM(AW7:BB24)</f>
        <v>0</v>
      </c>
      <c r="AX25" s="285"/>
      <c r="AY25" s="285"/>
      <c r="AZ25" s="285"/>
      <c r="BA25" s="285"/>
      <c r="BB25" s="286"/>
      <c r="BC25" s="1"/>
      <c r="BD25" s="1"/>
      <c r="BE25" s="1"/>
      <c r="BF25" s="1"/>
      <c r="BG25" s="1"/>
    </row>
    <row r="26" spans="1:5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ht="15.75" thickBot="1" x14ac:dyDescent="0.3">
      <c r="A29" s="1"/>
      <c r="B29" s="1"/>
      <c r="C29" s="104"/>
      <c r="D29" s="105" t="s">
        <v>48</v>
      </c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329" t="s">
        <v>28</v>
      </c>
      <c r="AO29" s="330"/>
      <c r="AP29" s="330"/>
      <c r="AQ29" s="330"/>
      <c r="AR29" s="330"/>
      <c r="AS29" s="331"/>
      <c r="AT29" s="329" t="s">
        <v>29</v>
      </c>
      <c r="AU29" s="330"/>
      <c r="AV29" s="331"/>
      <c r="AW29" s="329" t="s">
        <v>30</v>
      </c>
      <c r="AX29" s="330"/>
      <c r="AY29" s="330"/>
      <c r="AZ29" s="330"/>
      <c r="BA29" s="330"/>
      <c r="BB29" s="331"/>
      <c r="BC29" s="329" t="s">
        <v>29</v>
      </c>
      <c r="BD29" s="330"/>
      <c r="BE29" s="346"/>
      <c r="BF29" s="1"/>
      <c r="BG29" s="1"/>
    </row>
    <row r="30" spans="1:59" x14ac:dyDescent="0.25">
      <c r="A30" s="1"/>
      <c r="B30" s="1"/>
      <c r="C30" s="235" t="s">
        <v>68</v>
      </c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7" t="s">
        <v>170</v>
      </c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8"/>
      <c r="AN30" s="241"/>
      <c r="AO30" s="241"/>
      <c r="AP30" s="241"/>
      <c r="AQ30" s="241"/>
      <c r="AR30" s="241"/>
      <c r="AS30" s="241"/>
      <c r="AT30" s="230" t="str">
        <f t="shared" ref="AT30:AT43" si="2">IF(AN30,AN30*100/$AW$44,"")</f>
        <v/>
      </c>
      <c r="AU30" s="230"/>
      <c r="AV30" s="230"/>
      <c r="AW30" s="250">
        <f>SUM(AN30:AS34)</f>
        <v>0</v>
      </c>
      <c r="AX30" s="250"/>
      <c r="AY30" s="250"/>
      <c r="AZ30" s="250"/>
      <c r="BA30" s="250"/>
      <c r="BB30" s="250"/>
      <c r="BC30" s="230" t="str">
        <f>IF(AW30,AW30*100/$AW$44,"")</f>
        <v/>
      </c>
      <c r="BD30" s="230"/>
      <c r="BE30" s="231"/>
      <c r="BF30" s="1"/>
      <c r="BG30" s="1"/>
    </row>
    <row r="31" spans="1:59" x14ac:dyDescent="0.25">
      <c r="A31" s="1"/>
      <c r="B31" s="1"/>
      <c r="C31" s="223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03" t="s">
        <v>171</v>
      </c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4"/>
      <c r="AN31" s="244"/>
      <c r="AO31" s="245"/>
      <c r="AP31" s="245"/>
      <c r="AQ31" s="245"/>
      <c r="AR31" s="245"/>
      <c r="AS31" s="246"/>
      <c r="AT31" s="247" t="str">
        <f t="shared" si="2"/>
        <v/>
      </c>
      <c r="AU31" s="248"/>
      <c r="AV31" s="249"/>
      <c r="AW31" s="183"/>
      <c r="AX31" s="183"/>
      <c r="AY31" s="183"/>
      <c r="AZ31" s="183"/>
      <c r="BA31" s="183"/>
      <c r="BB31" s="183"/>
      <c r="BC31" s="198"/>
      <c r="BD31" s="198"/>
      <c r="BE31" s="233"/>
      <c r="BF31" s="1"/>
      <c r="BG31" s="1"/>
    </row>
    <row r="32" spans="1:59" x14ac:dyDescent="0.25">
      <c r="A32" s="1"/>
      <c r="B32" s="1"/>
      <c r="C32" s="223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0" t="s">
        <v>49</v>
      </c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1"/>
      <c r="AN32" s="199"/>
      <c r="AO32" s="199"/>
      <c r="AP32" s="199"/>
      <c r="AQ32" s="199"/>
      <c r="AR32" s="199"/>
      <c r="AS32" s="199"/>
      <c r="AT32" s="200" t="str">
        <f t="shared" si="2"/>
        <v/>
      </c>
      <c r="AU32" s="200"/>
      <c r="AV32" s="200"/>
      <c r="AW32" s="184"/>
      <c r="AX32" s="184"/>
      <c r="AY32" s="184"/>
      <c r="AZ32" s="184"/>
      <c r="BA32" s="184"/>
      <c r="BB32" s="184"/>
      <c r="BC32" s="200"/>
      <c r="BD32" s="200"/>
      <c r="BE32" s="234"/>
      <c r="BF32" s="1"/>
      <c r="BG32" s="1"/>
    </row>
    <row r="33" spans="1:59" x14ac:dyDescent="0.25">
      <c r="A33" s="1"/>
      <c r="B33" s="1"/>
      <c r="C33" s="223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03" t="s">
        <v>239</v>
      </c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4"/>
      <c r="AN33" s="199"/>
      <c r="AO33" s="199"/>
      <c r="AP33" s="199"/>
      <c r="AQ33" s="199"/>
      <c r="AR33" s="199"/>
      <c r="AS33" s="199"/>
      <c r="AT33" s="200" t="str">
        <f t="shared" si="2"/>
        <v/>
      </c>
      <c r="AU33" s="200"/>
      <c r="AV33" s="200"/>
      <c r="AW33" s="184"/>
      <c r="AX33" s="184"/>
      <c r="AY33" s="184"/>
      <c r="AZ33" s="184"/>
      <c r="BA33" s="184"/>
      <c r="BB33" s="184"/>
      <c r="BC33" s="200"/>
      <c r="BD33" s="200"/>
      <c r="BE33" s="234"/>
      <c r="BF33" s="1"/>
      <c r="BG33" s="1"/>
    </row>
    <row r="34" spans="1:59" ht="15.75" thickBot="1" x14ac:dyDescent="0.3">
      <c r="A34" s="1"/>
      <c r="B34" s="1"/>
      <c r="C34" s="223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0" t="s">
        <v>172</v>
      </c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1"/>
      <c r="AN34" s="199"/>
      <c r="AO34" s="199"/>
      <c r="AP34" s="199"/>
      <c r="AQ34" s="199"/>
      <c r="AR34" s="199"/>
      <c r="AS34" s="199"/>
      <c r="AT34" s="200" t="str">
        <f t="shared" si="2"/>
        <v/>
      </c>
      <c r="AU34" s="200"/>
      <c r="AV34" s="200"/>
      <c r="AW34" s="184"/>
      <c r="AX34" s="184"/>
      <c r="AY34" s="184"/>
      <c r="AZ34" s="184"/>
      <c r="BA34" s="184"/>
      <c r="BB34" s="184"/>
      <c r="BC34" s="200"/>
      <c r="BD34" s="200"/>
      <c r="BE34" s="234"/>
      <c r="BF34" s="1"/>
      <c r="BG34" s="1"/>
    </row>
    <row r="35" spans="1:59" x14ac:dyDescent="0.25">
      <c r="A35" s="1"/>
      <c r="B35" s="1"/>
      <c r="C35" s="235" t="s">
        <v>50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7" t="s">
        <v>51</v>
      </c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241"/>
      <c r="AO35" s="241"/>
      <c r="AP35" s="241"/>
      <c r="AQ35" s="241"/>
      <c r="AR35" s="241"/>
      <c r="AS35" s="241"/>
      <c r="AT35" s="230" t="str">
        <f t="shared" si="2"/>
        <v/>
      </c>
      <c r="AU35" s="230"/>
      <c r="AV35" s="230"/>
      <c r="AW35" s="242">
        <f>SUM(AN35:AS36)</f>
        <v>0</v>
      </c>
      <c r="AX35" s="242"/>
      <c r="AY35" s="242"/>
      <c r="AZ35" s="242"/>
      <c r="BA35" s="242"/>
      <c r="BB35" s="242"/>
      <c r="BC35" s="230" t="str">
        <f>IF(AW35,AW35*100/$AW$44,"")</f>
        <v/>
      </c>
      <c r="BD35" s="230"/>
      <c r="BE35" s="231"/>
      <c r="BF35" s="1"/>
      <c r="BG35" s="1"/>
    </row>
    <row r="36" spans="1:59" ht="15.75" thickBot="1" x14ac:dyDescent="0.3">
      <c r="A36" s="1"/>
      <c r="B36" s="1"/>
      <c r="C36" s="239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05" t="s">
        <v>52</v>
      </c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6"/>
      <c r="AN36" s="181"/>
      <c r="AO36" s="181"/>
      <c r="AP36" s="181"/>
      <c r="AQ36" s="181"/>
      <c r="AR36" s="181"/>
      <c r="AS36" s="181"/>
      <c r="AT36" s="182" t="str">
        <f t="shared" si="2"/>
        <v/>
      </c>
      <c r="AU36" s="182"/>
      <c r="AV36" s="182"/>
      <c r="AW36" s="243"/>
      <c r="AX36" s="243"/>
      <c r="AY36" s="243"/>
      <c r="AZ36" s="243"/>
      <c r="BA36" s="243"/>
      <c r="BB36" s="243"/>
      <c r="BC36" s="182"/>
      <c r="BD36" s="182"/>
      <c r="BE36" s="232"/>
      <c r="BF36" s="1"/>
      <c r="BG36" s="1"/>
    </row>
    <row r="37" spans="1:59" ht="15.75" thickBot="1" x14ac:dyDescent="0.3">
      <c r="A37" s="1"/>
      <c r="B37" s="1"/>
      <c r="C37" s="213" t="s">
        <v>53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5" t="s">
        <v>69</v>
      </c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6"/>
      <c r="AN37" s="217"/>
      <c r="AO37" s="217"/>
      <c r="AP37" s="217"/>
      <c r="AQ37" s="217"/>
      <c r="AR37" s="217"/>
      <c r="AS37" s="217"/>
      <c r="AT37" s="218" t="str">
        <f t="shared" si="2"/>
        <v/>
      </c>
      <c r="AU37" s="218"/>
      <c r="AV37" s="218"/>
      <c r="AW37" s="219">
        <f>AN37</f>
        <v>0</v>
      </c>
      <c r="AX37" s="219"/>
      <c r="AY37" s="219"/>
      <c r="AZ37" s="219"/>
      <c r="BA37" s="219"/>
      <c r="BB37" s="219"/>
      <c r="BC37" s="218" t="str">
        <f>IF(AW37,AW37*100/$AW$44,"")</f>
        <v/>
      </c>
      <c r="BD37" s="218"/>
      <c r="BE37" s="222"/>
      <c r="BF37" s="1"/>
      <c r="BG37" s="1"/>
    </row>
    <row r="38" spans="1:59" ht="15.75" thickBot="1" x14ac:dyDescent="0.3">
      <c r="A38" s="1"/>
      <c r="B38" s="1"/>
      <c r="C38" s="223" t="s">
        <v>54</v>
      </c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161" t="s">
        <v>55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225"/>
      <c r="AN38" s="226"/>
      <c r="AO38" s="226"/>
      <c r="AP38" s="226"/>
      <c r="AQ38" s="226"/>
      <c r="AR38" s="226"/>
      <c r="AS38" s="226"/>
      <c r="AT38" s="227" t="str">
        <f t="shared" si="2"/>
        <v/>
      </c>
      <c r="AU38" s="227"/>
      <c r="AV38" s="227"/>
      <c r="AW38" s="228">
        <f t="shared" ref="AW38:AW39" si="3">AN38</f>
        <v>0</v>
      </c>
      <c r="AX38" s="228"/>
      <c r="AY38" s="228"/>
      <c r="AZ38" s="228"/>
      <c r="BA38" s="228"/>
      <c r="BB38" s="228"/>
      <c r="BC38" s="227" t="str">
        <f>IF(AW38,AW38*100/$AW$44,"")</f>
        <v/>
      </c>
      <c r="BD38" s="227"/>
      <c r="BE38" s="229"/>
      <c r="BF38" s="1"/>
      <c r="BG38" s="1"/>
    </row>
    <row r="39" spans="1:59" ht="15.75" thickBot="1" x14ac:dyDescent="0.3">
      <c r="A39" s="1"/>
      <c r="B39" s="1"/>
      <c r="C39" s="213" t="s">
        <v>56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5" t="s">
        <v>57</v>
      </c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6"/>
      <c r="AN39" s="217"/>
      <c r="AO39" s="217"/>
      <c r="AP39" s="217"/>
      <c r="AQ39" s="217"/>
      <c r="AR39" s="217"/>
      <c r="AS39" s="217"/>
      <c r="AT39" s="218" t="str">
        <f t="shared" si="2"/>
        <v/>
      </c>
      <c r="AU39" s="218"/>
      <c r="AV39" s="218"/>
      <c r="AW39" s="219">
        <f t="shared" si="3"/>
        <v>0</v>
      </c>
      <c r="AX39" s="219"/>
      <c r="AY39" s="219"/>
      <c r="AZ39" s="219"/>
      <c r="BA39" s="219"/>
      <c r="BB39" s="219"/>
      <c r="BC39" s="218" t="str">
        <f>IF(AW39,AW39*100/$AW$44,"")</f>
        <v/>
      </c>
      <c r="BD39" s="218"/>
      <c r="BE39" s="222"/>
      <c r="BF39" s="1"/>
      <c r="BG39" s="1"/>
    </row>
    <row r="40" spans="1:59" x14ac:dyDescent="0.25">
      <c r="A40" s="1"/>
      <c r="B40" s="1"/>
      <c r="C40" s="207" t="s">
        <v>70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1" t="s">
        <v>58</v>
      </c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2"/>
      <c r="AN40" s="197"/>
      <c r="AO40" s="197"/>
      <c r="AP40" s="197"/>
      <c r="AQ40" s="197"/>
      <c r="AR40" s="197"/>
      <c r="AS40" s="197"/>
      <c r="AT40" s="198" t="str">
        <f t="shared" si="2"/>
        <v/>
      </c>
      <c r="AU40" s="198"/>
      <c r="AV40" s="198"/>
      <c r="AW40" s="183">
        <f>SUM(AN40:AS43)</f>
        <v>0</v>
      </c>
      <c r="AX40" s="183"/>
      <c r="AY40" s="183"/>
      <c r="AZ40" s="183"/>
      <c r="BA40" s="183"/>
      <c r="BB40" s="183"/>
      <c r="BC40" s="186" t="str">
        <f>IF(AW40,AW40*100/$AW$44,"")</f>
        <v/>
      </c>
      <c r="BD40" s="186"/>
      <c r="BE40" s="187"/>
      <c r="BF40" s="1"/>
      <c r="BG40" s="1"/>
    </row>
    <row r="41" spans="1:59" x14ac:dyDescent="0.25">
      <c r="A41" s="1"/>
      <c r="B41" s="1"/>
      <c r="C41" s="209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03" t="s">
        <v>59</v>
      </c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4"/>
      <c r="AN41" s="199"/>
      <c r="AO41" s="199"/>
      <c r="AP41" s="199"/>
      <c r="AQ41" s="199"/>
      <c r="AR41" s="199"/>
      <c r="AS41" s="199"/>
      <c r="AT41" s="200" t="str">
        <f t="shared" si="2"/>
        <v/>
      </c>
      <c r="AU41" s="200"/>
      <c r="AV41" s="200"/>
      <c r="AW41" s="184"/>
      <c r="AX41" s="184"/>
      <c r="AY41" s="184"/>
      <c r="AZ41" s="184"/>
      <c r="BA41" s="184"/>
      <c r="BB41" s="184"/>
      <c r="BC41" s="188"/>
      <c r="BD41" s="188"/>
      <c r="BE41" s="189"/>
      <c r="BF41" s="1"/>
      <c r="BG41" s="1"/>
    </row>
    <row r="42" spans="1:59" x14ac:dyDescent="0.25">
      <c r="A42" s="1"/>
      <c r="B42" s="1"/>
      <c r="C42" s="209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03" t="s">
        <v>60</v>
      </c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4"/>
      <c r="AN42" s="199"/>
      <c r="AO42" s="199"/>
      <c r="AP42" s="199"/>
      <c r="AQ42" s="199"/>
      <c r="AR42" s="199"/>
      <c r="AS42" s="199"/>
      <c r="AT42" s="200" t="str">
        <f t="shared" si="2"/>
        <v/>
      </c>
      <c r="AU42" s="200"/>
      <c r="AV42" s="200"/>
      <c r="AW42" s="184"/>
      <c r="AX42" s="184"/>
      <c r="AY42" s="184"/>
      <c r="AZ42" s="184"/>
      <c r="BA42" s="184"/>
      <c r="BB42" s="184"/>
      <c r="BC42" s="188"/>
      <c r="BD42" s="188"/>
      <c r="BE42" s="189"/>
      <c r="BF42" s="1"/>
      <c r="BG42" s="1"/>
    </row>
    <row r="43" spans="1:59" ht="15.75" thickBot="1" x14ac:dyDescent="0.3">
      <c r="A43" s="1"/>
      <c r="B43" s="1"/>
      <c r="C43" s="211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05" t="s">
        <v>61</v>
      </c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6"/>
      <c r="AN43" s="181"/>
      <c r="AO43" s="181"/>
      <c r="AP43" s="181"/>
      <c r="AQ43" s="181"/>
      <c r="AR43" s="181"/>
      <c r="AS43" s="181"/>
      <c r="AT43" s="182" t="str">
        <f t="shared" si="2"/>
        <v/>
      </c>
      <c r="AU43" s="182"/>
      <c r="AV43" s="182"/>
      <c r="AW43" s="185"/>
      <c r="AX43" s="185"/>
      <c r="AY43" s="185"/>
      <c r="AZ43" s="185"/>
      <c r="BA43" s="185"/>
      <c r="BB43" s="185"/>
      <c r="BC43" s="190"/>
      <c r="BD43" s="190"/>
      <c r="BE43" s="191"/>
      <c r="BF43" s="1"/>
      <c r="BG43" s="1"/>
    </row>
    <row r="44" spans="1:59" ht="15.75" thickBot="1" x14ac:dyDescent="0.3">
      <c r="A44" s="1"/>
      <c r="B44" s="1"/>
      <c r="C44" s="192" t="s">
        <v>62</v>
      </c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4"/>
      <c r="AW44" s="195">
        <f>SUM(AW30:BB43)</f>
        <v>0</v>
      </c>
      <c r="AX44" s="195"/>
      <c r="AY44" s="195"/>
      <c r="AZ44" s="195"/>
      <c r="BA44" s="195"/>
      <c r="BB44" s="196"/>
      <c r="BC44" s="1"/>
      <c r="BD44" s="1"/>
      <c r="BE44" s="1"/>
      <c r="BF44" s="1"/>
      <c r="BG44" s="1"/>
    </row>
    <row r="45" spans="1:59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22"/>
      <c r="AX45" s="22"/>
      <c r="AY45" s="22"/>
      <c r="AZ45" s="22"/>
      <c r="BA45" s="22"/>
      <c r="BB45" s="22"/>
      <c r="BC45" s="1"/>
      <c r="BD45" s="1"/>
      <c r="BE45" s="1"/>
      <c r="BF45" s="1"/>
      <c r="BG45" s="1"/>
    </row>
    <row r="46" spans="1:59" ht="15.75" thickBot="1" x14ac:dyDescent="0.3">
      <c r="A46" s="1"/>
      <c r="B46" s="1"/>
      <c r="C46" s="162" t="s">
        <v>71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4"/>
      <c r="AW46" s="165">
        <f>AW44-AW25</f>
        <v>0</v>
      </c>
      <c r="AX46" s="165"/>
      <c r="AY46" s="165"/>
      <c r="AZ46" s="165"/>
      <c r="BA46" s="165"/>
      <c r="BB46" s="166"/>
      <c r="BC46" s="1"/>
      <c r="BD46" s="1"/>
      <c r="BE46" s="1"/>
      <c r="BF46" s="1"/>
      <c r="BG46" s="1"/>
    </row>
    <row r="47" spans="1:5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22"/>
      <c r="AX47" s="22"/>
      <c r="AY47" s="22"/>
      <c r="AZ47" s="22"/>
      <c r="BA47" s="22"/>
      <c r="BB47" s="22"/>
      <c r="BC47" s="1"/>
      <c r="BD47" s="1"/>
      <c r="BE47" s="1"/>
      <c r="BF47" s="1"/>
      <c r="BG47" s="1"/>
    </row>
    <row r="48" spans="1:59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22"/>
      <c r="AX48" s="22"/>
      <c r="AY48" s="22"/>
      <c r="AZ48" s="98"/>
      <c r="BA48" s="22"/>
      <c r="BB48" s="22"/>
      <c r="BC48" s="1"/>
      <c r="BD48" s="1"/>
      <c r="BE48" s="1"/>
      <c r="BF48" s="1"/>
      <c r="BG48" s="1"/>
    </row>
    <row r="49" spans="1:59" ht="15.75" thickBot="1" x14ac:dyDescent="0.3">
      <c r="A49" s="1"/>
      <c r="B49" s="1"/>
      <c r="C49" s="177" t="s">
        <v>63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9" t="s">
        <v>64</v>
      </c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80"/>
      <c r="AN49" s="174"/>
      <c r="AO49" s="175"/>
      <c r="AP49" s="175"/>
      <c r="AQ49" s="175"/>
      <c r="AR49" s="175"/>
      <c r="AS49" s="175"/>
      <c r="AT49" s="175"/>
      <c r="AU49" s="175"/>
      <c r="AV49" s="176"/>
      <c r="AW49" s="167">
        <f>AN49</f>
        <v>0</v>
      </c>
      <c r="AX49" s="167"/>
      <c r="AY49" s="167"/>
      <c r="AZ49" s="167"/>
      <c r="BA49" s="167"/>
      <c r="BB49" s="168"/>
      <c r="BC49" s="1"/>
      <c r="BD49" s="1"/>
      <c r="BE49" s="1"/>
      <c r="BF49" s="1"/>
      <c r="BG49" s="1"/>
    </row>
    <row r="50" spans="1:5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2"/>
      <c r="AX50" s="22"/>
      <c r="AY50" s="22"/>
      <c r="AZ50" s="22"/>
      <c r="BA50" s="22"/>
      <c r="BB50" s="22"/>
      <c r="BC50" s="1"/>
      <c r="BD50" s="1"/>
      <c r="BE50" s="1"/>
      <c r="BF50" s="1"/>
      <c r="BG50" s="1"/>
    </row>
    <row r="51" spans="1:59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99"/>
      <c r="AS51" s="1"/>
      <c r="AT51" s="1"/>
      <c r="AU51" s="1"/>
      <c r="AV51" s="1"/>
      <c r="AW51" s="22"/>
      <c r="AX51" s="22"/>
      <c r="AY51" s="22"/>
      <c r="AZ51" s="22"/>
      <c r="BA51" s="22"/>
      <c r="BB51" s="22"/>
      <c r="BC51" s="1"/>
      <c r="BD51" s="1"/>
      <c r="BE51" s="1"/>
      <c r="BF51" s="1"/>
      <c r="BG51" s="1"/>
    </row>
    <row r="52" spans="1:59" ht="15.75" thickBot="1" x14ac:dyDescent="0.3">
      <c r="A52" s="1"/>
      <c r="B52" s="1"/>
      <c r="C52" s="169" t="s">
        <v>65</v>
      </c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1"/>
      <c r="AW52" s="172">
        <f>AW46+AW49</f>
        <v>0</v>
      </c>
      <c r="AX52" s="172"/>
      <c r="AY52" s="172"/>
      <c r="AZ52" s="172"/>
      <c r="BA52" s="172"/>
      <c r="BB52" s="173"/>
      <c r="BC52" s="1"/>
      <c r="BD52" s="1"/>
      <c r="BE52" s="1"/>
      <c r="BF52" s="1"/>
      <c r="BG52" s="1"/>
    </row>
    <row r="53" spans="1:5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2"/>
      <c r="AX53" s="22"/>
      <c r="AY53" s="22"/>
      <c r="AZ53" s="22"/>
      <c r="BA53" s="22"/>
      <c r="BB53" s="22"/>
      <c r="BC53" s="1"/>
      <c r="BD53" s="1"/>
      <c r="BE53" s="1"/>
      <c r="BF53" s="1"/>
      <c r="BG53" s="1"/>
    </row>
    <row r="54" spans="1:5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x14ac:dyDescent="0.25">
      <c r="A55" s="1"/>
      <c r="B55" s="1"/>
      <c r="C55" s="161" t="s">
        <v>161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"/>
      <c r="BE55" s="1"/>
      <c r="BF55" s="1"/>
      <c r="BG55" s="1"/>
    </row>
    <row r="56" spans="1:59" x14ac:dyDescent="0.25">
      <c r="A56" s="1"/>
      <c r="B56" s="1"/>
      <c r="C56" s="161" t="s">
        <v>248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"/>
      <c r="BE56" s="1"/>
      <c r="BF56" s="1"/>
      <c r="BG56" s="1"/>
    </row>
    <row r="57" spans="1:59" x14ac:dyDescent="0.25">
      <c r="A57" s="1"/>
      <c r="B57" s="1"/>
      <c r="C57" s="161" t="s">
        <v>249</v>
      </c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"/>
      <c r="BE57" s="1"/>
      <c r="BF57" s="1"/>
      <c r="BG57" s="1"/>
    </row>
    <row r="58" spans="1:59" x14ac:dyDescent="0.25">
      <c r="A58" s="1"/>
      <c r="B58" s="1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"/>
      <c r="BE58" s="1"/>
      <c r="BF58" s="1"/>
      <c r="BG58" s="1"/>
    </row>
    <row r="59" spans="1:59" x14ac:dyDescent="0.25">
      <c r="A59" s="1"/>
      <c r="B59" s="1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"/>
      <c r="BE59" s="1"/>
      <c r="BF59" s="1"/>
      <c r="BG59" s="1"/>
    </row>
    <row r="60" spans="1:59" x14ac:dyDescent="0.25">
      <c r="A60" s="1"/>
      <c r="B60" s="1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"/>
      <c r="BE60" s="1"/>
      <c r="BF60" s="1"/>
      <c r="BG60" s="1"/>
    </row>
    <row r="61" spans="1:59" x14ac:dyDescent="0.25">
      <c r="A61" s="1"/>
      <c r="B61" s="1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"/>
      <c r="BE61" s="1"/>
      <c r="BF61" s="1"/>
      <c r="BG61" s="1"/>
    </row>
    <row r="62" spans="1:59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x14ac:dyDescent="0.25">
      <c r="A63" s="1"/>
      <c r="B63" s="1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101"/>
      <c r="BF63" s="1"/>
      <c r="BG63" s="1"/>
    </row>
    <row r="64" spans="1:59" x14ac:dyDescent="0.25">
      <c r="A64" s="1"/>
      <c r="B64" s="1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50"/>
      <c r="BF64" s="1"/>
      <c r="BG64" s="1"/>
    </row>
    <row r="65" spans="1:59" ht="15.75" x14ac:dyDescent="0.25">
      <c r="A65" s="1"/>
      <c r="B65" s="1"/>
      <c r="C65" s="46"/>
      <c r="D65" s="47"/>
      <c r="E65" s="47"/>
      <c r="F65" s="338" t="s">
        <v>6</v>
      </c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338"/>
      <c r="AP65" s="338"/>
      <c r="AQ65" s="338"/>
      <c r="AR65" s="338"/>
      <c r="AS65" s="338"/>
      <c r="AT65" s="338"/>
      <c r="AU65" s="338"/>
      <c r="AV65" s="338"/>
      <c r="AW65" s="338"/>
      <c r="AX65" s="338"/>
      <c r="AY65" s="338"/>
      <c r="AZ65" s="338"/>
      <c r="BA65" s="338"/>
      <c r="BB65" s="338"/>
      <c r="BC65" s="338"/>
      <c r="BD65" s="47"/>
      <c r="BE65" s="50"/>
      <c r="BF65" s="1"/>
      <c r="BG65" s="1"/>
    </row>
    <row r="66" spans="1:59" x14ac:dyDescent="0.25">
      <c r="A66" s="1"/>
      <c r="B66" s="1"/>
      <c r="C66" s="46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50"/>
      <c r="BF66" s="1"/>
      <c r="BG66" s="1"/>
    </row>
    <row r="67" spans="1:59" x14ac:dyDescent="0.25">
      <c r="A67" s="1"/>
      <c r="B67" s="1"/>
      <c r="C67" s="46"/>
      <c r="D67" s="47"/>
      <c r="E67" s="47"/>
      <c r="F67" s="102" t="s">
        <v>153</v>
      </c>
      <c r="G67" s="155" t="str">
        <f>IF(IDENTIFICAÇÃO!M43,IDENTIFICAÇÃO!L53,"")</f>
        <v/>
      </c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"/>
      <c r="AR67" s="47"/>
      <c r="AS67" s="102" t="s">
        <v>82</v>
      </c>
      <c r="AT67" s="125"/>
      <c r="AU67" s="126"/>
      <c r="AV67" s="127"/>
      <c r="AW67" s="103" t="s">
        <v>7</v>
      </c>
      <c r="AX67" s="125"/>
      <c r="AY67" s="126"/>
      <c r="AZ67" s="127"/>
      <c r="BA67" s="103" t="s">
        <v>7</v>
      </c>
      <c r="BB67" s="125"/>
      <c r="BC67" s="126"/>
      <c r="BD67" s="127"/>
      <c r="BE67" s="50"/>
      <c r="BF67" s="1"/>
      <c r="BG67" s="1"/>
    </row>
    <row r="68" spans="1:59" x14ac:dyDescent="0.25">
      <c r="A68" s="1"/>
      <c r="B68" s="1"/>
      <c r="C68" s="46"/>
      <c r="D68" s="47"/>
      <c r="E68" s="47"/>
      <c r="F68" s="47"/>
      <c r="G68" s="102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47"/>
      <c r="AO68" s="47"/>
      <c r="AP68" s="47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47"/>
      <c r="BE68" s="50"/>
      <c r="BF68" s="1"/>
      <c r="BG68" s="1"/>
    </row>
    <row r="69" spans="1:59" ht="15.75" thickBot="1" x14ac:dyDescent="0.3">
      <c r="A69" s="1"/>
      <c r="B69" s="1"/>
      <c r="C69" s="5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6"/>
      <c r="BF69" s="1"/>
      <c r="BG69" s="1"/>
    </row>
    <row r="70" spans="1:59" x14ac:dyDescent="0.25">
      <c r="A70" s="1"/>
      <c r="B70" s="1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1"/>
      <c r="BG70" s="1"/>
    </row>
    <row r="71" spans="1:59" x14ac:dyDescent="0.25">
      <c r="A71" s="1"/>
      <c r="B71" s="1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1"/>
      <c r="BG71" s="1"/>
    </row>
    <row r="72" spans="1:59" x14ac:dyDescent="0.25">
      <c r="A72" s="1"/>
      <c r="B72" s="1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1"/>
      <c r="BG72" s="1"/>
    </row>
    <row r="73" spans="1:59" x14ac:dyDescent="0.25">
      <c r="A73" s="1"/>
      <c r="B73" s="1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1"/>
      <c r="BG73" s="1"/>
    </row>
    <row r="74" spans="1:59" x14ac:dyDescent="0.25">
      <c r="A74" s="1"/>
      <c r="B74" s="1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1"/>
      <c r="BG74" s="1"/>
    </row>
    <row r="75" spans="1:5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x14ac:dyDescent="0.25">
      <c r="A76" s="1"/>
      <c r="B76" s="1"/>
      <c r="C76" s="8" t="s">
        <v>15</v>
      </c>
      <c r="D76" s="9"/>
      <c r="E76" s="8"/>
      <c r="F76" s="9"/>
      <c r="G76" s="9" t="str">
        <f>IDENTIFICAÇÃO!G73</f>
        <v/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10" t="s">
        <v>20</v>
      </c>
      <c r="BF76" s="1"/>
      <c r="BG76" s="1"/>
    </row>
    <row r="77" spans="1:5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</sheetData>
  <sheetProtection algorithmName="SHA-512" hashValue="uxaTX61T56M7OCuaY2+2+j7Ib/JQ6ZmRwF131lDq7r4L2PoUqVWNkvGDcMlXOU199J1/wA/ErPNETKaxyrgKgw==" saltValue="E2ZXbdMfI9mkDMgcPhvGUA==" spinCount="100000" sheet="1" selectLockedCells="1"/>
  <mergeCells count="164">
    <mergeCell ref="N9:AM9"/>
    <mergeCell ref="N10:AM10"/>
    <mergeCell ref="N11:AM11"/>
    <mergeCell ref="AN9:AS9"/>
    <mergeCell ref="AT9:AV9"/>
    <mergeCell ref="AN11:AS11"/>
    <mergeCell ref="AT11:AV11"/>
    <mergeCell ref="F65:BC65"/>
    <mergeCell ref="N15:AM15"/>
    <mergeCell ref="N16:AM16"/>
    <mergeCell ref="AN15:AS15"/>
    <mergeCell ref="AT15:AV15"/>
    <mergeCell ref="AN16:AS16"/>
    <mergeCell ref="AT16:AV16"/>
    <mergeCell ref="BC17:BE18"/>
    <mergeCell ref="BC19:BE21"/>
    <mergeCell ref="N22:AM22"/>
    <mergeCell ref="C22:M22"/>
    <mergeCell ref="AN22:AS22"/>
    <mergeCell ref="N18:AM18"/>
    <mergeCell ref="C17:M18"/>
    <mergeCell ref="AN17:AS17"/>
    <mergeCell ref="AT17:AV17"/>
    <mergeCell ref="BC29:BE29"/>
    <mergeCell ref="AT67:AV67"/>
    <mergeCell ref="AX67:AZ67"/>
    <mergeCell ref="BB67:BD67"/>
    <mergeCell ref="N14:AM14"/>
    <mergeCell ref="AN12:AS12"/>
    <mergeCell ref="AT12:AV12"/>
    <mergeCell ref="AN14:AS14"/>
    <mergeCell ref="N13:AM13"/>
    <mergeCell ref="AN13:AS13"/>
    <mergeCell ref="AT13:AV13"/>
    <mergeCell ref="AT22:AV22"/>
    <mergeCell ref="AT21:AV21"/>
    <mergeCell ref="AW15:BB16"/>
    <mergeCell ref="AW19:BB21"/>
    <mergeCell ref="AN29:AS29"/>
    <mergeCell ref="AT29:AV29"/>
    <mergeCell ref="AW29:BB29"/>
    <mergeCell ref="G67:AP67"/>
    <mergeCell ref="BC15:BE16"/>
    <mergeCell ref="N17:AM17"/>
    <mergeCell ref="AN18:AS18"/>
    <mergeCell ref="AT18:AV18"/>
    <mergeCell ref="AW17:BB18"/>
    <mergeCell ref="C15:M16"/>
    <mergeCell ref="B1:BF2"/>
    <mergeCell ref="N8:AM8"/>
    <mergeCell ref="AN8:AS8"/>
    <mergeCell ref="AT8:AV8"/>
    <mergeCell ref="AW6:BB6"/>
    <mergeCell ref="BC6:BE6"/>
    <mergeCell ref="AT6:AV6"/>
    <mergeCell ref="AN6:AS6"/>
    <mergeCell ref="AT14:AV14"/>
    <mergeCell ref="AW12:BB14"/>
    <mergeCell ref="BC12:BE14"/>
    <mergeCell ref="AW9:BB11"/>
    <mergeCell ref="BC9:BE11"/>
    <mergeCell ref="C12:M14"/>
    <mergeCell ref="N12:AM12"/>
    <mergeCell ref="N7:AM7"/>
    <mergeCell ref="AN7:AS7"/>
    <mergeCell ref="AT7:AV7"/>
    <mergeCell ref="C7:M8"/>
    <mergeCell ref="AW7:BB8"/>
    <mergeCell ref="BC7:BE8"/>
    <mergeCell ref="AN10:AS10"/>
    <mergeCell ref="AT10:AV10"/>
    <mergeCell ref="C9:M11"/>
    <mergeCell ref="N23:AM24"/>
    <mergeCell ref="C23:M24"/>
    <mergeCell ref="AN23:AS24"/>
    <mergeCell ref="AT23:AV24"/>
    <mergeCell ref="AW23:BB24"/>
    <mergeCell ref="BC23:BE24"/>
    <mergeCell ref="AW22:BB22"/>
    <mergeCell ref="BC22:BE22"/>
    <mergeCell ref="AW25:BB25"/>
    <mergeCell ref="C25:AV25"/>
    <mergeCell ref="C19:M21"/>
    <mergeCell ref="N19:AM19"/>
    <mergeCell ref="N20:AM20"/>
    <mergeCell ref="N21:AM21"/>
    <mergeCell ref="AN19:AS19"/>
    <mergeCell ref="AT19:AV19"/>
    <mergeCell ref="AN20:AS20"/>
    <mergeCell ref="AT20:AV20"/>
    <mergeCell ref="AN21:AS21"/>
    <mergeCell ref="C35:M36"/>
    <mergeCell ref="AN35:AS35"/>
    <mergeCell ref="AT35:AV35"/>
    <mergeCell ref="AN36:AS36"/>
    <mergeCell ref="AT36:AV36"/>
    <mergeCell ref="AW35:BB36"/>
    <mergeCell ref="AT32:AV32"/>
    <mergeCell ref="N31:AM31"/>
    <mergeCell ref="AN31:AS31"/>
    <mergeCell ref="AT31:AV31"/>
    <mergeCell ref="AW30:BB34"/>
    <mergeCell ref="AN33:AS33"/>
    <mergeCell ref="AT33:AV33"/>
    <mergeCell ref="AN34:AS34"/>
    <mergeCell ref="AT34:AV34"/>
    <mergeCell ref="AN30:AS30"/>
    <mergeCell ref="AT30:AV30"/>
    <mergeCell ref="AN32:AS32"/>
    <mergeCell ref="N30:AM30"/>
    <mergeCell ref="N32:AM32"/>
    <mergeCell ref="N36:AM36"/>
    <mergeCell ref="C39:M39"/>
    <mergeCell ref="N39:AM39"/>
    <mergeCell ref="AN39:AS39"/>
    <mergeCell ref="AT39:AV39"/>
    <mergeCell ref="AW39:BB39"/>
    <mergeCell ref="N33:AM33"/>
    <mergeCell ref="N34:AM34"/>
    <mergeCell ref="BC39:BE39"/>
    <mergeCell ref="C38:M38"/>
    <mergeCell ref="N38:AM38"/>
    <mergeCell ref="AN38:AS38"/>
    <mergeCell ref="AT38:AV38"/>
    <mergeCell ref="AW38:BB38"/>
    <mergeCell ref="BC38:BE38"/>
    <mergeCell ref="BC35:BE36"/>
    <mergeCell ref="N37:AM37"/>
    <mergeCell ref="C37:M37"/>
    <mergeCell ref="AN37:AS37"/>
    <mergeCell ref="AT37:AV37"/>
    <mergeCell ref="AW37:BB37"/>
    <mergeCell ref="BC37:BE37"/>
    <mergeCell ref="BC30:BE34"/>
    <mergeCell ref="C30:M34"/>
    <mergeCell ref="N35:AM35"/>
    <mergeCell ref="AN43:AS43"/>
    <mergeCell ref="AT43:AV43"/>
    <mergeCell ref="AW40:BB43"/>
    <mergeCell ref="BC40:BE43"/>
    <mergeCell ref="C44:AV44"/>
    <mergeCell ref="AW44:BB44"/>
    <mergeCell ref="AN40:AS40"/>
    <mergeCell ref="AT40:AV40"/>
    <mergeCell ref="AN41:AS41"/>
    <mergeCell ref="AT41:AV41"/>
    <mergeCell ref="AN42:AS42"/>
    <mergeCell ref="AT42:AV42"/>
    <mergeCell ref="N40:AM40"/>
    <mergeCell ref="N41:AM41"/>
    <mergeCell ref="N42:AM42"/>
    <mergeCell ref="N43:AM43"/>
    <mergeCell ref="C40:M43"/>
    <mergeCell ref="C56:BC56"/>
    <mergeCell ref="C57:BC57"/>
    <mergeCell ref="C55:BC55"/>
    <mergeCell ref="C46:AV46"/>
    <mergeCell ref="AW46:BB46"/>
    <mergeCell ref="AW49:BB49"/>
    <mergeCell ref="C52:AV52"/>
    <mergeCell ref="AW52:BB52"/>
    <mergeCell ref="AN49:AV49"/>
    <mergeCell ref="C49:M49"/>
    <mergeCell ref="N49:AM49"/>
  </mergeCells>
  <conditionalFormatting sqref="AW9:BE24">
    <cfRule type="cellIs" dxfId="11" priority="15" operator="equal">
      <formula>0</formula>
    </cfRule>
  </conditionalFormatting>
  <conditionalFormatting sqref="AW25:BB25">
    <cfRule type="cellIs" dxfId="10" priority="14" operator="equal">
      <formula>0</formula>
    </cfRule>
  </conditionalFormatting>
  <conditionalFormatting sqref="AW30:BE30 AW32:BE44">
    <cfRule type="cellIs" dxfId="9" priority="13" operator="equal">
      <formula>0</formula>
    </cfRule>
  </conditionalFormatting>
  <conditionalFormatting sqref="AW49:BB49">
    <cfRule type="cellIs" dxfId="8" priority="12" operator="equal">
      <formula>0</formula>
    </cfRule>
  </conditionalFormatting>
  <conditionalFormatting sqref="AW46:BB46">
    <cfRule type="cellIs" dxfId="7" priority="11" operator="equal">
      <formula>0</formula>
    </cfRule>
  </conditionalFormatting>
  <conditionalFormatting sqref="AW52:BB52">
    <cfRule type="cellIs" dxfId="6" priority="10" operator="equal">
      <formula>0</formula>
    </cfRule>
  </conditionalFormatting>
  <conditionalFormatting sqref="N30:AM30">
    <cfRule type="cellIs" dxfId="5" priority="9" operator="equal">
      <formula>0</formula>
    </cfRule>
  </conditionalFormatting>
  <conditionalFormatting sqref="G76:BB76">
    <cfRule type="cellIs" dxfId="4" priority="7" operator="equal">
      <formula>0</formula>
    </cfRule>
  </conditionalFormatting>
  <conditionalFormatting sqref="AW7 BC7">
    <cfRule type="cellIs" dxfId="3" priority="4" operator="equal">
      <formula>0</formula>
    </cfRule>
  </conditionalFormatting>
  <conditionalFormatting sqref="AW31:BE31">
    <cfRule type="cellIs" dxfId="2" priority="2" operator="equal">
      <formula>0</formula>
    </cfRule>
  </conditionalFormatting>
  <conditionalFormatting sqref="N31:AM31">
    <cfRule type="cellIs" dxfId="1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ignoredErrors>
    <ignoredError sqref="AW46 AW52" evalError="1"/>
    <ignoredError sqref="G6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IDENTIFICAÇÃO!$BJ$93:$BJ$123</xm:f>
          </x14:formula1>
          <xm:sqref>AT67:AV67</xm:sqref>
        </x14:dataValidation>
        <x14:dataValidation type="list" allowBlank="1" showInputMessage="1" showErrorMessage="1">
          <x14:formula1>
            <xm:f>IDENTIFICAÇÃO!$BK$93:$BK$104</xm:f>
          </x14:formula1>
          <xm:sqref>AX67:AZ67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0"/>
  <sheetViews>
    <sheetView showGridLines="0" showRowColHeaders="0" zoomScale="130" zoomScaleNormal="130" zoomScaleSheetLayoutView="100" workbookViewId="0">
      <selection activeCell="E10" sqref="E10:AM10"/>
    </sheetView>
  </sheetViews>
  <sheetFormatPr defaultColWidth="9.140625" defaultRowHeight="15" x14ac:dyDescent="0.25"/>
  <cols>
    <col min="1" max="59" width="2.42578125" style="107" customWidth="1"/>
    <col min="60" max="16384" width="9.140625" style="107"/>
  </cols>
  <sheetData>
    <row r="1" spans="1:59" ht="15" customHeight="1" x14ac:dyDescent="0.25">
      <c r="A1" s="1"/>
      <c r="B1" s="351" t="s">
        <v>250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351"/>
      <c r="BF1" s="351"/>
      <c r="BG1" s="1"/>
    </row>
    <row r="2" spans="1:59" ht="15" customHeight="1" x14ac:dyDescent="0.25">
      <c r="A2" s="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1"/>
    </row>
    <row r="3" spans="1:5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x14ac:dyDescent="0.25">
      <c r="A4" s="1"/>
      <c r="B4" s="1"/>
      <c r="C4" s="352" t="s">
        <v>187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1"/>
      <c r="BG4" s="1"/>
    </row>
    <row r="5" spans="1:59" x14ac:dyDescent="0.25">
      <c r="A5" s="1"/>
      <c r="B5" s="1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3"/>
      <c r="BE5" s="353"/>
      <c r="BF5" s="1"/>
      <c r="BG5" s="1"/>
    </row>
    <row r="6" spans="1:59" x14ac:dyDescent="0.25">
      <c r="A6" s="1"/>
      <c r="B6" s="1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"/>
      <c r="BG6" s="1"/>
    </row>
    <row r="7" spans="1:59" ht="15.75" x14ac:dyDescent="0.25">
      <c r="A7" s="1"/>
      <c r="B7" s="1"/>
      <c r="C7" s="109" t="s">
        <v>164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"/>
      <c r="BG7" s="1"/>
    </row>
    <row r="8" spans="1:5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5">
      <c r="A9" s="1"/>
      <c r="B9" s="1"/>
      <c r="C9" s="96"/>
      <c r="D9" s="96"/>
      <c r="E9" s="347" t="s">
        <v>241</v>
      </c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96"/>
      <c r="AO9" s="160" t="s">
        <v>242</v>
      </c>
      <c r="AP9" s="160"/>
      <c r="AQ9" s="160"/>
      <c r="AR9" s="160"/>
      <c r="AS9" s="160"/>
      <c r="AT9" s="160"/>
      <c r="AU9" s="96"/>
      <c r="AV9" s="160" t="s">
        <v>240</v>
      </c>
      <c r="AW9" s="160"/>
      <c r="AX9" s="160"/>
      <c r="AY9" s="160"/>
      <c r="AZ9" s="160"/>
      <c r="BA9" s="160"/>
      <c r="BB9" s="160"/>
      <c r="BC9" s="160"/>
      <c r="BD9" s="160"/>
      <c r="BE9" s="160"/>
      <c r="BF9" s="1"/>
      <c r="BG9" s="1"/>
    </row>
    <row r="10" spans="1:59" x14ac:dyDescent="0.25">
      <c r="A10" s="1"/>
      <c r="B10" s="1"/>
      <c r="C10" s="350">
        <v>1</v>
      </c>
      <c r="D10" s="350"/>
      <c r="E10" s="136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8"/>
      <c r="AN10" s="22"/>
      <c r="AO10" s="348"/>
      <c r="AP10" s="348"/>
      <c r="AQ10" s="348"/>
      <c r="AR10" s="348"/>
      <c r="AS10" s="348"/>
      <c r="AT10" s="348"/>
      <c r="AU10" s="22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1"/>
      <c r="BG10" s="1"/>
    </row>
    <row r="11" spans="1:59" x14ac:dyDescent="0.25">
      <c r="A11" s="1"/>
      <c r="B11" s="1"/>
      <c r="C11" s="350">
        <v>2</v>
      </c>
      <c r="D11" s="350"/>
      <c r="E11" s="13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8"/>
      <c r="AN11" s="22"/>
      <c r="AO11" s="348"/>
      <c r="AP11" s="348"/>
      <c r="AQ11" s="348"/>
      <c r="AR11" s="348"/>
      <c r="AS11" s="348"/>
      <c r="AT11" s="348"/>
      <c r="AU11" s="22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1"/>
      <c r="BG11" s="1"/>
    </row>
    <row r="12" spans="1:59" x14ac:dyDescent="0.25">
      <c r="A12" s="1"/>
      <c r="B12" s="1"/>
      <c r="C12" s="350">
        <v>3</v>
      </c>
      <c r="D12" s="350"/>
      <c r="E12" s="136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8"/>
      <c r="AN12" s="22"/>
      <c r="AO12" s="348"/>
      <c r="AP12" s="348"/>
      <c r="AQ12" s="348"/>
      <c r="AR12" s="348"/>
      <c r="AS12" s="348"/>
      <c r="AT12" s="348"/>
      <c r="AU12" s="22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1"/>
      <c r="BG12" s="1"/>
    </row>
    <row r="13" spans="1:59" x14ac:dyDescent="0.25">
      <c r="A13" s="1"/>
      <c r="B13" s="1"/>
      <c r="C13" s="350">
        <v>4</v>
      </c>
      <c r="D13" s="350"/>
      <c r="E13" s="136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8"/>
      <c r="AN13" s="22"/>
      <c r="AO13" s="348"/>
      <c r="AP13" s="348"/>
      <c r="AQ13" s="348"/>
      <c r="AR13" s="348"/>
      <c r="AS13" s="348"/>
      <c r="AT13" s="348"/>
      <c r="AU13" s="22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1"/>
      <c r="BG13" s="1"/>
    </row>
    <row r="14" spans="1:59" x14ac:dyDescent="0.25">
      <c r="A14" s="1"/>
      <c r="B14" s="1"/>
      <c r="C14" s="350">
        <v>5</v>
      </c>
      <c r="D14" s="350"/>
      <c r="E14" s="136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22"/>
      <c r="AO14" s="348"/>
      <c r="AP14" s="348"/>
      <c r="AQ14" s="348"/>
      <c r="AR14" s="348"/>
      <c r="AS14" s="348"/>
      <c r="AT14" s="348"/>
      <c r="AU14" s="22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1"/>
      <c r="BG14" s="1"/>
    </row>
    <row r="15" spans="1:59" x14ac:dyDescent="0.25">
      <c r="A15" s="1"/>
      <c r="B15" s="1"/>
      <c r="C15" s="350">
        <v>6</v>
      </c>
      <c r="D15" s="350"/>
      <c r="E15" s="136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8"/>
      <c r="AN15" s="22"/>
      <c r="AO15" s="348"/>
      <c r="AP15" s="348"/>
      <c r="AQ15" s="348"/>
      <c r="AR15" s="348"/>
      <c r="AS15" s="348"/>
      <c r="AT15" s="348"/>
      <c r="AU15" s="22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1"/>
      <c r="BG15" s="1"/>
    </row>
    <row r="16" spans="1:59" x14ac:dyDescent="0.25">
      <c r="A16" s="1"/>
      <c r="B16" s="1"/>
      <c r="C16" s="350">
        <v>7</v>
      </c>
      <c r="D16" s="350"/>
      <c r="E16" s="136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8"/>
      <c r="AN16" s="22"/>
      <c r="AO16" s="348"/>
      <c r="AP16" s="348"/>
      <c r="AQ16" s="348"/>
      <c r="AR16" s="348"/>
      <c r="AS16" s="348"/>
      <c r="AT16" s="348"/>
      <c r="AU16" s="22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1"/>
      <c r="BG16" s="1"/>
    </row>
    <row r="17" spans="1:59" x14ac:dyDescent="0.25">
      <c r="A17" s="1"/>
      <c r="B17" s="1"/>
      <c r="C17" s="350">
        <v>8</v>
      </c>
      <c r="D17" s="350"/>
      <c r="E17" s="136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8"/>
      <c r="AN17" s="22"/>
      <c r="AO17" s="348"/>
      <c r="AP17" s="348"/>
      <c r="AQ17" s="348"/>
      <c r="AR17" s="348"/>
      <c r="AS17" s="348"/>
      <c r="AT17" s="348"/>
      <c r="AU17" s="22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1"/>
      <c r="BG17" s="1"/>
    </row>
    <row r="18" spans="1:59" x14ac:dyDescent="0.25">
      <c r="A18" s="1"/>
      <c r="B18" s="1"/>
      <c r="C18" s="350">
        <v>9</v>
      </c>
      <c r="D18" s="350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8"/>
      <c r="AN18" s="22"/>
      <c r="AO18" s="348"/>
      <c r="AP18" s="348"/>
      <c r="AQ18" s="348"/>
      <c r="AR18" s="348"/>
      <c r="AS18" s="348"/>
      <c r="AT18" s="348"/>
      <c r="AU18" s="22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1"/>
      <c r="BG18" s="1"/>
    </row>
    <row r="19" spans="1:59" x14ac:dyDescent="0.25">
      <c r="A19" s="1"/>
      <c r="B19" s="1"/>
      <c r="C19" s="350">
        <v>10</v>
      </c>
      <c r="D19" s="350"/>
      <c r="E19" s="136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8"/>
      <c r="AN19" s="22"/>
      <c r="AO19" s="348"/>
      <c r="AP19" s="348"/>
      <c r="AQ19" s="348"/>
      <c r="AR19" s="348"/>
      <c r="AS19" s="348"/>
      <c r="AT19" s="348"/>
      <c r="AU19" s="22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1"/>
      <c r="BG19" s="1"/>
    </row>
    <row r="20" spans="1:59" x14ac:dyDescent="0.25">
      <c r="A20" s="1"/>
      <c r="B20" s="1"/>
      <c r="C20" s="350">
        <v>11</v>
      </c>
      <c r="D20" s="350"/>
      <c r="E20" s="136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8"/>
      <c r="AN20" s="22"/>
      <c r="AO20" s="348"/>
      <c r="AP20" s="348"/>
      <c r="AQ20" s="348"/>
      <c r="AR20" s="348"/>
      <c r="AS20" s="348"/>
      <c r="AT20" s="348"/>
      <c r="AU20" s="22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1"/>
      <c r="BG20" s="1"/>
    </row>
    <row r="21" spans="1:59" x14ac:dyDescent="0.25">
      <c r="A21" s="1"/>
      <c r="B21" s="1"/>
      <c r="C21" s="350">
        <v>12</v>
      </c>
      <c r="D21" s="350"/>
      <c r="E21" s="13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8"/>
      <c r="AN21" s="22"/>
      <c r="AO21" s="348"/>
      <c r="AP21" s="348"/>
      <c r="AQ21" s="348"/>
      <c r="AR21" s="348"/>
      <c r="AS21" s="348"/>
      <c r="AT21" s="348"/>
      <c r="AU21" s="22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1"/>
      <c r="BG21" s="1"/>
    </row>
    <row r="22" spans="1:59" x14ac:dyDescent="0.25">
      <c r="A22" s="1"/>
      <c r="B22" s="1"/>
      <c r="C22" s="350">
        <v>13</v>
      </c>
      <c r="D22" s="350"/>
      <c r="E22" s="136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8"/>
      <c r="AN22" s="22"/>
      <c r="AO22" s="348"/>
      <c r="AP22" s="348"/>
      <c r="AQ22" s="348"/>
      <c r="AR22" s="348"/>
      <c r="AS22" s="348"/>
      <c r="AT22" s="348"/>
      <c r="AU22" s="22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1"/>
      <c r="BG22" s="1"/>
    </row>
    <row r="23" spans="1:59" x14ac:dyDescent="0.25">
      <c r="A23" s="1"/>
      <c r="B23" s="1"/>
      <c r="C23" s="350">
        <v>14</v>
      </c>
      <c r="D23" s="350"/>
      <c r="E23" s="136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8"/>
      <c r="AN23" s="22"/>
      <c r="AO23" s="348"/>
      <c r="AP23" s="348"/>
      <c r="AQ23" s="348"/>
      <c r="AR23" s="348"/>
      <c r="AS23" s="348"/>
      <c r="AT23" s="348"/>
      <c r="AU23" s="22"/>
      <c r="AV23" s="349"/>
      <c r="AW23" s="349"/>
      <c r="AX23" s="349"/>
      <c r="AY23" s="349"/>
      <c r="AZ23" s="349"/>
      <c r="BA23" s="349"/>
      <c r="BB23" s="349"/>
      <c r="BC23" s="349"/>
      <c r="BD23" s="349"/>
      <c r="BE23" s="349"/>
      <c r="BF23" s="1"/>
      <c r="BG23" s="1"/>
    </row>
    <row r="24" spans="1:59" x14ac:dyDescent="0.25">
      <c r="A24" s="1"/>
      <c r="B24" s="1"/>
      <c r="C24" s="350">
        <v>15</v>
      </c>
      <c r="D24" s="350"/>
      <c r="E24" s="136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8"/>
      <c r="AN24" s="22"/>
      <c r="AO24" s="348"/>
      <c r="AP24" s="348"/>
      <c r="AQ24" s="348"/>
      <c r="AR24" s="348"/>
      <c r="AS24" s="348"/>
      <c r="AT24" s="348"/>
      <c r="AU24" s="22"/>
      <c r="AV24" s="349"/>
      <c r="AW24" s="349"/>
      <c r="AX24" s="349"/>
      <c r="AY24" s="349"/>
      <c r="AZ24" s="349"/>
      <c r="BA24" s="349"/>
      <c r="BB24" s="349"/>
      <c r="BC24" s="349"/>
      <c r="BD24" s="349"/>
      <c r="BE24" s="349"/>
      <c r="BF24" s="1"/>
      <c r="BG24" s="1"/>
    </row>
    <row r="25" spans="1:59" x14ac:dyDescent="0.25">
      <c r="A25" s="1"/>
      <c r="B25" s="1"/>
      <c r="C25" s="350">
        <v>16</v>
      </c>
      <c r="D25" s="350"/>
      <c r="E25" s="136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8"/>
      <c r="AN25" s="22"/>
      <c r="AO25" s="348"/>
      <c r="AP25" s="348"/>
      <c r="AQ25" s="348"/>
      <c r="AR25" s="348"/>
      <c r="AS25" s="348"/>
      <c r="AT25" s="348"/>
      <c r="AU25" s="22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1"/>
      <c r="BG25" s="1"/>
    </row>
    <row r="26" spans="1:59" x14ac:dyDescent="0.25">
      <c r="A26" s="1"/>
      <c r="B26" s="1"/>
      <c r="C26" s="350">
        <v>17</v>
      </c>
      <c r="D26" s="350"/>
      <c r="E26" s="136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8"/>
      <c r="AN26" s="22"/>
      <c r="AO26" s="348"/>
      <c r="AP26" s="348"/>
      <c r="AQ26" s="348"/>
      <c r="AR26" s="348"/>
      <c r="AS26" s="348"/>
      <c r="AT26" s="348"/>
      <c r="AU26" s="22"/>
      <c r="AV26" s="349"/>
      <c r="AW26" s="349"/>
      <c r="AX26" s="349"/>
      <c r="AY26" s="349"/>
      <c r="AZ26" s="349"/>
      <c r="BA26" s="349"/>
      <c r="BB26" s="349"/>
      <c r="BC26" s="349"/>
      <c r="BD26" s="349"/>
      <c r="BE26" s="349"/>
      <c r="BF26" s="1"/>
      <c r="BG26" s="1"/>
    </row>
    <row r="27" spans="1:59" x14ac:dyDescent="0.25">
      <c r="A27" s="1"/>
      <c r="B27" s="1"/>
      <c r="C27" s="350">
        <v>18</v>
      </c>
      <c r="D27" s="350"/>
      <c r="E27" s="13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8"/>
      <c r="AN27" s="22"/>
      <c r="AO27" s="348"/>
      <c r="AP27" s="348"/>
      <c r="AQ27" s="348"/>
      <c r="AR27" s="348"/>
      <c r="AS27" s="348"/>
      <c r="AT27" s="348"/>
      <c r="AU27" s="22"/>
      <c r="AV27" s="349"/>
      <c r="AW27" s="349"/>
      <c r="AX27" s="349"/>
      <c r="AY27" s="349"/>
      <c r="AZ27" s="349"/>
      <c r="BA27" s="349"/>
      <c r="BB27" s="349"/>
      <c r="BC27" s="349"/>
      <c r="BD27" s="349"/>
      <c r="BE27" s="349"/>
      <c r="BF27" s="1"/>
      <c r="BG27" s="1"/>
    </row>
    <row r="28" spans="1:59" x14ac:dyDescent="0.25">
      <c r="A28" s="1"/>
      <c r="B28" s="1"/>
      <c r="C28" s="350">
        <v>19</v>
      </c>
      <c r="D28" s="350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8"/>
      <c r="AN28" s="22"/>
      <c r="AO28" s="348"/>
      <c r="AP28" s="348"/>
      <c r="AQ28" s="348"/>
      <c r="AR28" s="348"/>
      <c r="AS28" s="348"/>
      <c r="AT28" s="348"/>
      <c r="AU28" s="22"/>
      <c r="AV28" s="349"/>
      <c r="AW28" s="349"/>
      <c r="AX28" s="349"/>
      <c r="AY28" s="349"/>
      <c r="AZ28" s="349"/>
      <c r="BA28" s="349"/>
      <c r="BB28" s="349"/>
      <c r="BC28" s="349"/>
      <c r="BD28" s="349"/>
      <c r="BE28" s="349"/>
      <c r="BF28" s="1"/>
      <c r="BG28" s="1"/>
    </row>
    <row r="29" spans="1:59" x14ac:dyDescent="0.25">
      <c r="A29" s="1"/>
      <c r="B29" s="1"/>
      <c r="C29" s="350">
        <v>20</v>
      </c>
      <c r="D29" s="350"/>
      <c r="E29" s="136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  <c r="AN29" s="22"/>
      <c r="AO29" s="348"/>
      <c r="AP29" s="348"/>
      <c r="AQ29" s="348"/>
      <c r="AR29" s="348"/>
      <c r="AS29" s="348"/>
      <c r="AT29" s="348"/>
      <c r="AU29" s="22"/>
      <c r="AV29" s="349"/>
      <c r="AW29" s="349"/>
      <c r="AX29" s="349"/>
      <c r="AY29" s="349"/>
      <c r="AZ29" s="349"/>
      <c r="BA29" s="349"/>
      <c r="BB29" s="349"/>
      <c r="BC29" s="349"/>
      <c r="BD29" s="349"/>
      <c r="BE29" s="349"/>
      <c r="BF29" s="1"/>
      <c r="BG29" s="1"/>
    </row>
    <row r="30" spans="1:59" x14ac:dyDescent="0.25">
      <c r="A30" s="1"/>
      <c r="B30" s="1"/>
      <c r="C30" s="350">
        <v>21</v>
      </c>
      <c r="D30" s="350"/>
      <c r="E30" s="136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8"/>
      <c r="AN30" s="22"/>
      <c r="AO30" s="348"/>
      <c r="AP30" s="348"/>
      <c r="AQ30" s="348"/>
      <c r="AR30" s="348"/>
      <c r="AS30" s="348"/>
      <c r="AT30" s="348"/>
      <c r="AU30" s="22"/>
      <c r="AV30" s="349"/>
      <c r="AW30" s="349"/>
      <c r="AX30" s="349"/>
      <c r="AY30" s="349"/>
      <c r="AZ30" s="349"/>
      <c r="BA30" s="349"/>
      <c r="BB30" s="349"/>
      <c r="BC30" s="349"/>
      <c r="BD30" s="349"/>
      <c r="BE30" s="349"/>
      <c r="BF30" s="1"/>
      <c r="BG30" s="1"/>
    </row>
    <row r="31" spans="1:59" x14ac:dyDescent="0.25">
      <c r="A31" s="1"/>
      <c r="B31" s="1"/>
      <c r="C31" s="350">
        <v>22</v>
      </c>
      <c r="D31" s="350"/>
      <c r="E31" s="13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8"/>
      <c r="AN31" s="22"/>
      <c r="AO31" s="348"/>
      <c r="AP31" s="348"/>
      <c r="AQ31" s="348"/>
      <c r="AR31" s="348"/>
      <c r="AS31" s="348"/>
      <c r="AT31" s="348"/>
      <c r="AU31" s="22"/>
      <c r="AV31" s="349"/>
      <c r="AW31" s="349"/>
      <c r="AX31" s="349"/>
      <c r="AY31" s="349"/>
      <c r="AZ31" s="349"/>
      <c r="BA31" s="349"/>
      <c r="BB31" s="349"/>
      <c r="BC31" s="349"/>
      <c r="BD31" s="349"/>
      <c r="BE31" s="349"/>
      <c r="BF31" s="1"/>
      <c r="BG31" s="1"/>
    </row>
    <row r="32" spans="1:59" x14ac:dyDescent="0.25">
      <c r="A32" s="1"/>
      <c r="B32" s="1"/>
      <c r="C32" s="350">
        <v>23</v>
      </c>
      <c r="D32" s="350"/>
      <c r="E32" s="136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8"/>
      <c r="AN32" s="22"/>
      <c r="AO32" s="348"/>
      <c r="AP32" s="348"/>
      <c r="AQ32" s="348"/>
      <c r="AR32" s="348"/>
      <c r="AS32" s="348"/>
      <c r="AT32" s="348"/>
      <c r="AU32" s="22"/>
      <c r="AV32" s="349"/>
      <c r="AW32" s="349"/>
      <c r="AX32" s="349"/>
      <c r="AY32" s="349"/>
      <c r="AZ32" s="349"/>
      <c r="BA32" s="349"/>
      <c r="BB32" s="349"/>
      <c r="BC32" s="349"/>
      <c r="BD32" s="349"/>
      <c r="BE32" s="349"/>
      <c r="BF32" s="1"/>
      <c r="BG32" s="1"/>
    </row>
    <row r="33" spans="1:59" x14ac:dyDescent="0.25">
      <c r="A33" s="1"/>
      <c r="B33" s="1"/>
      <c r="C33" s="350">
        <v>24</v>
      </c>
      <c r="D33" s="350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8"/>
      <c r="AN33" s="22"/>
      <c r="AO33" s="348"/>
      <c r="AP33" s="348"/>
      <c r="AQ33" s="348"/>
      <c r="AR33" s="348"/>
      <c r="AS33" s="348"/>
      <c r="AT33" s="348"/>
      <c r="AU33" s="22"/>
      <c r="AV33" s="349"/>
      <c r="AW33" s="349"/>
      <c r="AX33" s="349"/>
      <c r="AY33" s="349"/>
      <c r="AZ33" s="349"/>
      <c r="BA33" s="349"/>
      <c r="BB33" s="349"/>
      <c r="BC33" s="349"/>
      <c r="BD33" s="349"/>
      <c r="BE33" s="349"/>
      <c r="BF33" s="1"/>
      <c r="BG33" s="1"/>
    </row>
    <row r="34" spans="1:59" x14ac:dyDescent="0.25">
      <c r="A34" s="1"/>
      <c r="B34" s="1"/>
      <c r="C34" s="350">
        <v>25</v>
      </c>
      <c r="D34" s="350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8"/>
      <c r="AN34" s="22"/>
      <c r="AO34" s="348"/>
      <c r="AP34" s="348"/>
      <c r="AQ34" s="348"/>
      <c r="AR34" s="348"/>
      <c r="AS34" s="348"/>
      <c r="AT34" s="348"/>
      <c r="AU34" s="22"/>
      <c r="AV34" s="349"/>
      <c r="AW34" s="349"/>
      <c r="AX34" s="349"/>
      <c r="AY34" s="349"/>
      <c r="AZ34" s="349"/>
      <c r="BA34" s="349"/>
      <c r="BB34" s="349"/>
      <c r="BC34" s="349"/>
      <c r="BD34" s="349"/>
      <c r="BE34" s="349"/>
      <c r="BF34" s="1"/>
      <c r="BG34" s="1"/>
    </row>
    <row r="35" spans="1:59" x14ac:dyDescent="0.25">
      <c r="A35" s="1"/>
      <c r="B35" s="1"/>
      <c r="C35" s="350">
        <v>26</v>
      </c>
      <c r="D35" s="350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8"/>
      <c r="AN35" s="22"/>
      <c r="AO35" s="348"/>
      <c r="AP35" s="348"/>
      <c r="AQ35" s="348"/>
      <c r="AR35" s="348"/>
      <c r="AS35" s="348"/>
      <c r="AT35" s="348"/>
      <c r="AU35" s="22"/>
      <c r="AV35" s="349"/>
      <c r="AW35" s="349"/>
      <c r="AX35" s="349"/>
      <c r="AY35" s="349"/>
      <c r="AZ35" s="349"/>
      <c r="BA35" s="349"/>
      <c r="BB35" s="349"/>
      <c r="BC35" s="349"/>
      <c r="BD35" s="349"/>
      <c r="BE35" s="349"/>
      <c r="BF35" s="1"/>
      <c r="BG35" s="1"/>
    </row>
    <row r="36" spans="1:59" x14ac:dyDescent="0.25">
      <c r="A36" s="1"/>
      <c r="B36" s="1"/>
      <c r="C36" s="350">
        <v>27</v>
      </c>
      <c r="D36" s="350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8"/>
      <c r="AN36" s="22"/>
      <c r="AO36" s="348"/>
      <c r="AP36" s="348"/>
      <c r="AQ36" s="348"/>
      <c r="AR36" s="348"/>
      <c r="AS36" s="348"/>
      <c r="AT36" s="348"/>
      <c r="AU36" s="22"/>
      <c r="AV36" s="349"/>
      <c r="AW36" s="349"/>
      <c r="AX36" s="349"/>
      <c r="AY36" s="349"/>
      <c r="AZ36" s="349"/>
      <c r="BA36" s="349"/>
      <c r="BB36" s="349"/>
      <c r="BC36" s="349"/>
      <c r="BD36" s="349"/>
      <c r="BE36" s="349"/>
      <c r="BF36" s="1"/>
      <c r="BG36" s="1"/>
    </row>
    <row r="37" spans="1:59" x14ac:dyDescent="0.25">
      <c r="A37" s="1"/>
      <c r="B37" s="1"/>
      <c r="C37" s="350">
        <v>28</v>
      </c>
      <c r="D37" s="350"/>
      <c r="E37" s="13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8"/>
      <c r="AN37" s="22"/>
      <c r="AO37" s="348"/>
      <c r="AP37" s="348"/>
      <c r="AQ37" s="348"/>
      <c r="AR37" s="348"/>
      <c r="AS37" s="348"/>
      <c r="AT37" s="348"/>
      <c r="AU37" s="22"/>
      <c r="AV37" s="349"/>
      <c r="AW37" s="349"/>
      <c r="AX37" s="349"/>
      <c r="AY37" s="349"/>
      <c r="AZ37" s="349"/>
      <c r="BA37" s="349"/>
      <c r="BB37" s="349"/>
      <c r="BC37" s="349"/>
      <c r="BD37" s="349"/>
      <c r="BE37" s="349"/>
      <c r="BF37" s="1"/>
      <c r="BG37" s="1"/>
    </row>
    <row r="38" spans="1:59" x14ac:dyDescent="0.25">
      <c r="A38" s="1"/>
      <c r="B38" s="1"/>
      <c r="C38" s="350">
        <v>29</v>
      </c>
      <c r="D38" s="350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8"/>
      <c r="AN38" s="22"/>
      <c r="AO38" s="348"/>
      <c r="AP38" s="348"/>
      <c r="AQ38" s="348"/>
      <c r="AR38" s="348"/>
      <c r="AS38" s="348"/>
      <c r="AT38" s="348"/>
      <c r="AU38" s="22"/>
      <c r="AV38" s="349"/>
      <c r="AW38" s="349"/>
      <c r="AX38" s="349"/>
      <c r="AY38" s="349"/>
      <c r="AZ38" s="349"/>
      <c r="BA38" s="349"/>
      <c r="BB38" s="349"/>
      <c r="BC38" s="349"/>
      <c r="BD38" s="349"/>
      <c r="BE38" s="349"/>
      <c r="BF38" s="1"/>
      <c r="BG38" s="1"/>
    </row>
    <row r="39" spans="1:59" x14ac:dyDescent="0.25">
      <c r="A39" s="1"/>
      <c r="B39" s="1"/>
      <c r="C39" s="350">
        <v>30</v>
      </c>
      <c r="D39" s="350"/>
      <c r="E39" s="136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8"/>
      <c r="AN39" s="22"/>
      <c r="AO39" s="348"/>
      <c r="AP39" s="348"/>
      <c r="AQ39" s="348"/>
      <c r="AR39" s="348"/>
      <c r="AS39" s="348"/>
      <c r="AT39" s="348"/>
      <c r="AU39" s="22"/>
      <c r="AV39" s="349"/>
      <c r="AW39" s="349"/>
      <c r="AX39" s="349"/>
      <c r="AY39" s="349"/>
      <c r="AZ39" s="349"/>
      <c r="BA39" s="349"/>
      <c r="BB39" s="349"/>
      <c r="BC39" s="349"/>
      <c r="BD39" s="349"/>
      <c r="BE39" s="349"/>
      <c r="BF39" s="1"/>
      <c r="BG39" s="1"/>
    </row>
    <row r="40" spans="1:59" x14ac:dyDescent="0.25">
      <c r="A40" s="1"/>
      <c r="B40" s="1"/>
      <c r="C40" s="350">
        <v>31</v>
      </c>
      <c r="D40" s="350"/>
      <c r="E40" s="136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8"/>
      <c r="AN40" s="22"/>
      <c r="AO40" s="348"/>
      <c r="AP40" s="348"/>
      <c r="AQ40" s="348"/>
      <c r="AR40" s="348"/>
      <c r="AS40" s="348"/>
      <c r="AT40" s="348"/>
      <c r="AU40" s="22"/>
      <c r="AV40" s="349"/>
      <c r="AW40" s="349"/>
      <c r="AX40" s="349"/>
      <c r="AY40" s="349"/>
      <c r="AZ40" s="349"/>
      <c r="BA40" s="349"/>
      <c r="BB40" s="349"/>
      <c r="BC40" s="349"/>
      <c r="BD40" s="349"/>
      <c r="BE40" s="349"/>
      <c r="BF40" s="1"/>
      <c r="BG40" s="1"/>
    </row>
    <row r="41" spans="1:59" x14ac:dyDescent="0.25">
      <c r="A41" s="1"/>
      <c r="B41" s="1"/>
      <c r="C41" s="350">
        <v>32</v>
      </c>
      <c r="D41" s="350"/>
      <c r="E41" s="13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8"/>
      <c r="AN41" s="22"/>
      <c r="AO41" s="348"/>
      <c r="AP41" s="348"/>
      <c r="AQ41" s="348"/>
      <c r="AR41" s="348"/>
      <c r="AS41" s="348"/>
      <c r="AT41" s="348"/>
      <c r="AU41" s="22"/>
      <c r="AV41" s="349"/>
      <c r="AW41" s="349"/>
      <c r="AX41" s="349"/>
      <c r="AY41" s="349"/>
      <c r="AZ41" s="349"/>
      <c r="BA41" s="349"/>
      <c r="BB41" s="349"/>
      <c r="BC41" s="349"/>
      <c r="BD41" s="349"/>
      <c r="BE41" s="349"/>
      <c r="BF41" s="1"/>
      <c r="BG41" s="1"/>
    </row>
    <row r="42" spans="1:59" x14ac:dyDescent="0.25">
      <c r="A42" s="1"/>
      <c r="B42" s="1"/>
      <c r="C42" s="350">
        <v>33</v>
      </c>
      <c r="D42" s="350"/>
      <c r="E42" s="13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8"/>
      <c r="AN42" s="22"/>
      <c r="AO42" s="348"/>
      <c r="AP42" s="348"/>
      <c r="AQ42" s="348"/>
      <c r="AR42" s="348"/>
      <c r="AS42" s="348"/>
      <c r="AT42" s="348"/>
      <c r="AU42" s="22"/>
      <c r="AV42" s="349"/>
      <c r="AW42" s="349"/>
      <c r="AX42" s="349"/>
      <c r="AY42" s="349"/>
      <c r="AZ42" s="349"/>
      <c r="BA42" s="349"/>
      <c r="BB42" s="349"/>
      <c r="BC42" s="349"/>
      <c r="BD42" s="349"/>
      <c r="BE42" s="349"/>
      <c r="BF42" s="1"/>
      <c r="BG42" s="1"/>
    </row>
    <row r="43" spans="1:59" x14ac:dyDescent="0.25">
      <c r="A43" s="1"/>
      <c r="B43" s="1"/>
      <c r="C43" s="350">
        <v>34</v>
      </c>
      <c r="D43" s="350"/>
      <c r="E43" s="136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8"/>
      <c r="AN43" s="22"/>
      <c r="AO43" s="348"/>
      <c r="AP43" s="348"/>
      <c r="AQ43" s="348"/>
      <c r="AR43" s="348"/>
      <c r="AS43" s="348"/>
      <c r="AT43" s="348"/>
      <c r="AU43" s="22"/>
      <c r="AV43" s="349"/>
      <c r="AW43" s="349"/>
      <c r="AX43" s="349"/>
      <c r="AY43" s="349"/>
      <c r="AZ43" s="349"/>
      <c r="BA43" s="349"/>
      <c r="BB43" s="349"/>
      <c r="BC43" s="349"/>
      <c r="BD43" s="349"/>
      <c r="BE43" s="349"/>
      <c r="BF43" s="1"/>
      <c r="BG43" s="1"/>
    </row>
    <row r="44" spans="1:59" x14ac:dyDescent="0.25">
      <c r="A44" s="1"/>
      <c r="B44" s="1"/>
      <c r="C44" s="350">
        <v>35</v>
      </c>
      <c r="D44" s="350"/>
      <c r="E44" s="136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8"/>
      <c r="AN44" s="22"/>
      <c r="AO44" s="348"/>
      <c r="AP44" s="348"/>
      <c r="AQ44" s="348"/>
      <c r="AR44" s="348"/>
      <c r="AS44" s="348"/>
      <c r="AT44" s="348"/>
      <c r="AU44" s="22"/>
      <c r="AV44" s="349"/>
      <c r="AW44" s="349"/>
      <c r="AX44" s="349"/>
      <c r="AY44" s="349"/>
      <c r="AZ44" s="349"/>
      <c r="BA44" s="349"/>
      <c r="BB44" s="349"/>
      <c r="BC44" s="349"/>
      <c r="BD44" s="349"/>
      <c r="BE44" s="349"/>
      <c r="BF44" s="1"/>
      <c r="BG44" s="1"/>
    </row>
    <row r="45" spans="1:5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5.75" x14ac:dyDescent="0.25">
      <c r="A46" s="1"/>
      <c r="B46" s="1"/>
      <c r="C46" s="109" t="s">
        <v>165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x14ac:dyDescent="0.25">
      <c r="A47" s="1"/>
      <c r="B47" s="1"/>
      <c r="C47" s="347" t="s">
        <v>243</v>
      </c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7"/>
      <c r="AM47" s="347"/>
      <c r="AN47" s="347"/>
      <c r="AO47" s="347"/>
      <c r="AP47" s="347"/>
      <c r="AQ47" s="347"/>
      <c r="AR47" s="347"/>
      <c r="AS47" s="347"/>
      <c r="AT47" s="347"/>
      <c r="AU47" s="1"/>
      <c r="AV47" s="143" t="s">
        <v>72</v>
      </c>
      <c r="AW47" s="143"/>
      <c r="AX47" s="143"/>
      <c r="AY47" s="143"/>
      <c r="AZ47" s="143"/>
      <c r="BA47" s="143"/>
      <c r="BB47" s="143"/>
      <c r="BC47" s="143"/>
      <c r="BD47" s="143"/>
      <c r="BE47" s="143"/>
      <c r="BF47" s="1"/>
      <c r="BG47" s="1"/>
    </row>
    <row r="48" spans="1:59" x14ac:dyDescent="0.25">
      <c r="A48" s="1"/>
      <c r="B48" s="1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22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"/>
      <c r="BG48" s="1"/>
    </row>
    <row r="49" spans="1:59" x14ac:dyDescent="0.25">
      <c r="A49" s="1"/>
      <c r="B49" s="1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22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"/>
      <c r="BG49" s="1"/>
    </row>
    <row r="50" spans="1:59" x14ac:dyDescent="0.25">
      <c r="A50" s="1"/>
      <c r="B50" s="1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22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"/>
      <c r="BG50" s="1"/>
    </row>
    <row r="51" spans="1:59" x14ac:dyDescent="0.25">
      <c r="A51" s="1"/>
      <c r="B51" s="1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22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"/>
      <c r="BG51" s="1"/>
    </row>
    <row r="52" spans="1:59" x14ac:dyDescent="0.25">
      <c r="A52" s="1"/>
      <c r="B52" s="1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22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"/>
      <c r="BG52" s="1"/>
    </row>
    <row r="53" spans="1:5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47"/>
      <c r="BA53" s="47"/>
      <c r="BB53" s="47"/>
      <c r="BC53" s="47"/>
      <c r="BD53" s="47"/>
      <c r="BE53" s="47"/>
      <c r="BF53" s="1"/>
      <c r="BG53" s="1"/>
    </row>
    <row r="54" spans="1:59" ht="15.75" x14ac:dyDescent="0.25">
      <c r="A54" s="1"/>
      <c r="B54" s="1"/>
      <c r="C54" s="109" t="s">
        <v>166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x14ac:dyDescent="0.25">
      <c r="A55" s="1"/>
      <c r="B55" s="1"/>
      <c r="C55" s="160" t="s">
        <v>244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"/>
      <c r="AO55" s="143" t="s">
        <v>74</v>
      </c>
      <c r="AP55" s="143"/>
      <c r="AQ55" s="143"/>
      <c r="AR55" s="143"/>
      <c r="AS55" s="143"/>
      <c r="AT55" s="143"/>
      <c r="AU55" s="143"/>
      <c r="AV55" s="143"/>
      <c r="AW55" s="143"/>
      <c r="AX55" s="143"/>
      <c r="AY55" s="1"/>
      <c r="AZ55" s="143" t="s">
        <v>73</v>
      </c>
      <c r="BA55" s="143"/>
      <c r="BB55" s="143"/>
      <c r="BC55" s="143"/>
      <c r="BD55" s="143"/>
      <c r="BE55" s="143"/>
      <c r="BF55" s="1"/>
      <c r="BG55" s="1"/>
    </row>
    <row r="56" spans="1:59" x14ac:dyDescent="0.25">
      <c r="A56" s="1"/>
      <c r="B56" s="1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22"/>
      <c r="AO56" s="125"/>
      <c r="AP56" s="126"/>
      <c r="AQ56" s="126"/>
      <c r="AR56" s="126"/>
      <c r="AS56" s="126"/>
      <c r="AT56" s="126"/>
      <c r="AU56" s="126"/>
      <c r="AV56" s="126"/>
      <c r="AW56" s="126"/>
      <c r="AX56" s="127"/>
      <c r="AY56" s="22"/>
      <c r="AZ56" s="155"/>
      <c r="BA56" s="155"/>
      <c r="BB56" s="155"/>
      <c r="BC56" s="155"/>
      <c r="BD56" s="155"/>
      <c r="BE56" s="155"/>
      <c r="BF56" s="1"/>
      <c r="BG56" s="1"/>
    </row>
    <row r="57" spans="1:59" x14ac:dyDescent="0.25">
      <c r="A57" s="1"/>
      <c r="B57" s="1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22"/>
      <c r="AO57" s="125"/>
      <c r="AP57" s="126"/>
      <c r="AQ57" s="126"/>
      <c r="AR57" s="126"/>
      <c r="AS57" s="126"/>
      <c r="AT57" s="126"/>
      <c r="AU57" s="126"/>
      <c r="AV57" s="126"/>
      <c r="AW57" s="126"/>
      <c r="AX57" s="127"/>
      <c r="AY57" s="22"/>
      <c r="AZ57" s="155"/>
      <c r="BA57" s="155"/>
      <c r="BB57" s="155"/>
      <c r="BC57" s="155"/>
      <c r="BD57" s="155"/>
      <c r="BE57" s="155"/>
      <c r="BF57" s="1"/>
      <c r="BG57" s="1"/>
    </row>
    <row r="58" spans="1:59" x14ac:dyDescent="0.25">
      <c r="A58" s="1"/>
      <c r="B58" s="1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22"/>
      <c r="AO58" s="125"/>
      <c r="AP58" s="126"/>
      <c r="AQ58" s="126"/>
      <c r="AR58" s="126"/>
      <c r="AS58" s="126"/>
      <c r="AT58" s="126"/>
      <c r="AU58" s="126"/>
      <c r="AV58" s="126"/>
      <c r="AW58" s="126"/>
      <c r="AX58" s="127"/>
      <c r="AY58" s="22"/>
      <c r="AZ58" s="155"/>
      <c r="BA58" s="155"/>
      <c r="BB58" s="155"/>
      <c r="BC58" s="155"/>
      <c r="BD58" s="155"/>
      <c r="BE58" s="155"/>
      <c r="BF58" s="1"/>
      <c r="BG58" s="1"/>
    </row>
    <row r="59" spans="1:59" x14ac:dyDescent="0.25">
      <c r="A59" s="1"/>
      <c r="B59" s="1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22"/>
      <c r="AO59" s="125"/>
      <c r="AP59" s="126"/>
      <c r="AQ59" s="126"/>
      <c r="AR59" s="126"/>
      <c r="AS59" s="126"/>
      <c r="AT59" s="126"/>
      <c r="AU59" s="126"/>
      <c r="AV59" s="126"/>
      <c r="AW59" s="126"/>
      <c r="AX59" s="127"/>
      <c r="AY59" s="22"/>
      <c r="AZ59" s="155"/>
      <c r="BA59" s="155"/>
      <c r="BB59" s="155"/>
      <c r="BC59" s="155"/>
      <c r="BD59" s="155"/>
      <c r="BE59" s="155"/>
      <c r="BF59" s="1"/>
      <c r="BG59" s="1"/>
    </row>
    <row r="60" spans="1:59" x14ac:dyDescent="0.25">
      <c r="A60" s="1"/>
      <c r="B60" s="1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22"/>
      <c r="AO60" s="125"/>
      <c r="AP60" s="126"/>
      <c r="AQ60" s="126"/>
      <c r="AR60" s="126"/>
      <c r="AS60" s="126"/>
      <c r="AT60" s="126"/>
      <c r="AU60" s="126"/>
      <c r="AV60" s="126"/>
      <c r="AW60" s="126"/>
      <c r="AX60" s="127"/>
      <c r="AY60" s="22"/>
      <c r="AZ60" s="155"/>
      <c r="BA60" s="155"/>
      <c r="BB60" s="155"/>
      <c r="BC60" s="155"/>
      <c r="BD60" s="155"/>
      <c r="BE60" s="155"/>
      <c r="BF60" s="1"/>
      <c r="BG60" s="1"/>
    </row>
    <row r="61" spans="1:59" x14ac:dyDescent="0.25">
      <c r="A61" s="1"/>
      <c r="B61" s="1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22"/>
      <c r="AO61" s="125"/>
      <c r="AP61" s="126"/>
      <c r="AQ61" s="126"/>
      <c r="AR61" s="126"/>
      <c r="AS61" s="126"/>
      <c r="AT61" s="126"/>
      <c r="AU61" s="126"/>
      <c r="AV61" s="126"/>
      <c r="AW61" s="126"/>
      <c r="AX61" s="127"/>
      <c r="AY61" s="22"/>
      <c r="AZ61" s="155"/>
      <c r="BA61" s="155"/>
      <c r="BB61" s="155"/>
      <c r="BC61" s="155"/>
      <c r="BD61" s="155"/>
      <c r="BE61" s="155"/>
      <c r="BF61" s="1"/>
      <c r="BG61" s="1"/>
    </row>
    <row r="62" spans="1:59" x14ac:dyDescent="0.25">
      <c r="A62" s="47"/>
      <c r="B62" s="47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22"/>
      <c r="AO62" s="125"/>
      <c r="AP62" s="126"/>
      <c r="AQ62" s="126"/>
      <c r="AR62" s="126"/>
      <c r="AS62" s="126"/>
      <c r="AT62" s="126"/>
      <c r="AU62" s="126"/>
      <c r="AV62" s="126"/>
      <c r="AW62" s="126"/>
      <c r="AX62" s="127"/>
      <c r="AY62" s="22"/>
      <c r="AZ62" s="155"/>
      <c r="BA62" s="155"/>
      <c r="BB62" s="155"/>
      <c r="BC62" s="155"/>
      <c r="BD62" s="155"/>
      <c r="BE62" s="155"/>
      <c r="BF62" s="47"/>
      <c r="BG62" s="1"/>
    </row>
    <row r="63" spans="1:59" x14ac:dyDescent="0.25">
      <c r="A63" s="47"/>
      <c r="B63" s="47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22"/>
      <c r="AO63" s="125"/>
      <c r="AP63" s="126"/>
      <c r="AQ63" s="126"/>
      <c r="AR63" s="126"/>
      <c r="AS63" s="126"/>
      <c r="AT63" s="126"/>
      <c r="AU63" s="126"/>
      <c r="AV63" s="126"/>
      <c r="AW63" s="126"/>
      <c r="AX63" s="127"/>
      <c r="AY63" s="22"/>
      <c r="AZ63" s="155"/>
      <c r="BA63" s="155"/>
      <c r="BB63" s="155"/>
      <c r="BC63" s="155"/>
      <c r="BD63" s="155"/>
      <c r="BE63" s="155"/>
      <c r="BF63" s="47"/>
      <c r="BG63" s="1"/>
    </row>
    <row r="64" spans="1:59" x14ac:dyDescent="0.25">
      <c r="A64" s="47"/>
      <c r="B64" s="47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22"/>
      <c r="AO64" s="125"/>
      <c r="AP64" s="126"/>
      <c r="AQ64" s="126"/>
      <c r="AR64" s="126"/>
      <c r="AS64" s="126"/>
      <c r="AT64" s="126"/>
      <c r="AU64" s="126"/>
      <c r="AV64" s="126"/>
      <c r="AW64" s="126"/>
      <c r="AX64" s="127"/>
      <c r="AY64" s="22"/>
      <c r="AZ64" s="155"/>
      <c r="BA64" s="155"/>
      <c r="BB64" s="155"/>
      <c r="BC64" s="155"/>
      <c r="BD64" s="155"/>
      <c r="BE64" s="155"/>
      <c r="BF64" s="47"/>
      <c r="BG64" s="1"/>
    </row>
    <row r="65" spans="1:59" x14ac:dyDescent="0.25">
      <c r="A65" s="47"/>
      <c r="B65" s="47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22"/>
      <c r="AO65" s="125"/>
      <c r="AP65" s="126"/>
      <c r="AQ65" s="126"/>
      <c r="AR65" s="126"/>
      <c r="AS65" s="126"/>
      <c r="AT65" s="126"/>
      <c r="AU65" s="126"/>
      <c r="AV65" s="126"/>
      <c r="AW65" s="126"/>
      <c r="AX65" s="127"/>
      <c r="AY65" s="22"/>
      <c r="AZ65" s="155"/>
      <c r="BA65" s="155"/>
      <c r="BB65" s="155"/>
      <c r="BC65" s="155"/>
      <c r="BD65" s="155"/>
      <c r="BE65" s="155"/>
      <c r="BF65" s="47"/>
      <c r="BG65" s="1"/>
    </row>
    <row r="66" spans="1:59" x14ac:dyDescent="0.25">
      <c r="A66" s="47"/>
      <c r="B66" s="47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22"/>
      <c r="AO66" s="125"/>
      <c r="AP66" s="126"/>
      <c r="AQ66" s="126"/>
      <c r="AR66" s="126"/>
      <c r="AS66" s="126"/>
      <c r="AT66" s="126"/>
      <c r="AU66" s="126"/>
      <c r="AV66" s="126"/>
      <c r="AW66" s="126"/>
      <c r="AX66" s="127"/>
      <c r="AY66" s="22"/>
      <c r="AZ66" s="155"/>
      <c r="BA66" s="155"/>
      <c r="BB66" s="155"/>
      <c r="BC66" s="155"/>
      <c r="BD66" s="155"/>
      <c r="BE66" s="155"/>
      <c r="BF66" s="47"/>
      <c r="BG66" s="1"/>
    </row>
    <row r="67" spans="1:59" x14ac:dyDescent="0.25">
      <c r="A67" s="47"/>
      <c r="B67" s="47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22"/>
      <c r="AO67" s="125"/>
      <c r="AP67" s="126"/>
      <c r="AQ67" s="126"/>
      <c r="AR67" s="126"/>
      <c r="AS67" s="126"/>
      <c r="AT67" s="126"/>
      <c r="AU67" s="126"/>
      <c r="AV67" s="126"/>
      <c r="AW67" s="126"/>
      <c r="AX67" s="127"/>
      <c r="AY67" s="22"/>
      <c r="AZ67" s="155"/>
      <c r="BA67" s="155"/>
      <c r="BB67" s="155"/>
      <c r="BC67" s="155"/>
      <c r="BD67" s="155"/>
      <c r="BE67" s="155"/>
      <c r="BF67" s="47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5">
      <c r="A69" s="1"/>
      <c r="B69" s="1"/>
      <c r="C69" s="8" t="s">
        <v>15</v>
      </c>
      <c r="D69" s="9"/>
      <c r="E69" s="8"/>
      <c r="F69" s="9"/>
      <c r="G69" s="9" t="str">
        <f>IDENTIFICAÇÃO!G73</f>
        <v/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10" t="s">
        <v>75</v>
      </c>
      <c r="BF69" s="1"/>
      <c r="BG69" s="1"/>
    </row>
    <row r="70" spans="1:5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</sheetData>
  <sheetProtection algorithmName="SHA-512" hashValue="MJ6JW4xJjbc464UDxtLCLbofnw4aWZwg8W5CHAwnlUSGRXA82hKEx0i2JyPHBUHjSTusqBN+Npy4XUZjQLzzMA==" saltValue="k977LPT3JzgIzGU13LyXMw==" spinCount="100000" sheet="1" objects="1" scenarios="1" selectLockedCells="1"/>
  <mergeCells count="196">
    <mergeCell ref="C66:AM66"/>
    <mergeCell ref="AO66:AX66"/>
    <mergeCell ref="AZ66:BE66"/>
    <mergeCell ref="C67:AM67"/>
    <mergeCell ref="AO67:AX67"/>
    <mergeCell ref="AZ67:BE67"/>
    <mergeCell ref="C63:AM63"/>
    <mergeCell ref="AO63:AX63"/>
    <mergeCell ref="AZ63:BE63"/>
    <mergeCell ref="C64:AM64"/>
    <mergeCell ref="AO64:AX64"/>
    <mergeCell ref="AZ64:BE64"/>
    <mergeCell ref="C65:AM65"/>
    <mergeCell ref="AO65:AX65"/>
    <mergeCell ref="AZ65:BE65"/>
    <mergeCell ref="C61:AM61"/>
    <mergeCell ref="AO61:AX61"/>
    <mergeCell ref="AZ61:BE61"/>
    <mergeCell ref="C62:AM62"/>
    <mergeCell ref="AO62:AX62"/>
    <mergeCell ref="AZ62:BE62"/>
    <mergeCell ref="E9:AM9"/>
    <mergeCell ref="E10:AM10"/>
    <mergeCell ref="E11:AM11"/>
    <mergeCell ref="E12:AM12"/>
    <mergeCell ref="E13:AM13"/>
    <mergeCell ref="E14:AM14"/>
    <mergeCell ref="E15:AM15"/>
    <mergeCell ref="E16:AM16"/>
    <mergeCell ref="E17:AM17"/>
    <mergeCell ref="E18:AM18"/>
    <mergeCell ref="E19:AM19"/>
    <mergeCell ref="E20:AM20"/>
    <mergeCell ref="E21:AM21"/>
    <mergeCell ref="E22:AM22"/>
    <mergeCell ref="E23:AM23"/>
    <mergeCell ref="E24:AM24"/>
    <mergeCell ref="E25:AM25"/>
    <mergeCell ref="E26:AM26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:BF2"/>
    <mergeCell ref="C4:BE5"/>
    <mergeCell ref="AV11:BE11"/>
    <mergeCell ref="AV12:BE12"/>
    <mergeCell ref="AO11:AT11"/>
    <mergeCell ref="AO9:AT9"/>
    <mergeCell ref="AV9:BE9"/>
    <mergeCell ref="AO10:AT10"/>
    <mergeCell ref="AV10:BE10"/>
    <mergeCell ref="C10:D10"/>
    <mergeCell ref="C11:D11"/>
    <mergeCell ref="C12:D12"/>
    <mergeCell ref="AO15:AT15"/>
    <mergeCell ref="AV15:BE15"/>
    <mergeCell ref="AO16:AT16"/>
    <mergeCell ref="AV16:BE16"/>
    <mergeCell ref="AO12:AT12"/>
    <mergeCell ref="AO13:AT13"/>
    <mergeCell ref="AV13:BE13"/>
    <mergeCell ref="AO14:AT14"/>
    <mergeCell ref="AV14:BE14"/>
    <mergeCell ref="AO19:AT19"/>
    <mergeCell ref="AV19:BE19"/>
    <mergeCell ref="AO20:AT20"/>
    <mergeCell ref="AV20:BE20"/>
    <mergeCell ref="AO17:AT17"/>
    <mergeCell ref="AV17:BE17"/>
    <mergeCell ref="AO18:AT18"/>
    <mergeCell ref="AV18:BE18"/>
    <mergeCell ref="AO23:AT23"/>
    <mergeCell ref="AV23:BE23"/>
    <mergeCell ref="AO24:AT24"/>
    <mergeCell ref="AV24:BE24"/>
    <mergeCell ref="AO21:AT21"/>
    <mergeCell ref="AV21:BE21"/>
    <mergeCell ref="AO22:AT22"/>
    <mergeCell ref="AV22:BE22"/>
    <mergeCell ref="C22:D22"/>
    <mergeCell ref="C23:D23"/>
    <mergeCell ref="C24:D24"/>
    <mergeCell ref="AO27:AT27"/>
    <mergeCell ref="AV27:BE27"/>
    <mergeCell ref="AO28:AT28"/>
    <mergeCell ref="AV28:BE28"/>
    <mergeCell ref="AO25:AT25"/>
    <mergeCell ref="AV25:BE25"/>
    <mergeCell ref="AO26:AT26"/>
    <mergeCell ref="AV26:BE26"/>
    <mergeCell ref="C25:D25"/>
    <mergeCell ref="C26:D26"/>
    <mergeCell ref="C27:D27"/>
    <mergeCell ref="C28:D28"/>
    <mergeCell ref="E27:AM27"/>
    <mergeCell ref="E28:AM28"/>
    <mergeCell ref="AO31:AT31"/>
    <mergeCell ref="AV31:BE31"/>
    <mergeCell ref="AO32:AT32"/>
    <mergeCell ref="AV32:BE32"/>
    <mergeCell ref="AO29:AT29"/>
    <mergeCell ref="AV29:BE29"/>
    <mergeCell ref="AO30:AT30"/>
    <mergeCell ref="AV30:BE30"/>
    <mergeCell ref="C29:D29"/>
    <mergeCell ref="C30:D30"/>
    <mergeCell ref="C31:D31"/>
    <mergeCell ref="C32:D32"/>
    <mergeCell ref="E29:AM29"/>
    <mergeCell ref="E30:AM30"/>
    <mergeCell ref="E31:AM31"/>
    <mergeCell ref="E32:AM32"/>
    <mergeCell ref="AO35:AT35"/>
    <mergeCell ref="AV35:BE35"/>
    <mergeCell ref="AO36:AT36"/>
    <mergeCell ref="AV36:BE36"/>
    <mergeCell ref="AO33:AT33"/>
    <mergeCell ref="AV33:BE33"/>
    <mergeCell ref="AO34:AT34"/>
    <mergeCell ref="AV34:BE34"/>
    <mergeCell ref="C33:D33"/>
    <mergeCell ref="C34:D34"/>
    <mergeCell ref="C35:D35"/>
    <mergeCell ref="C36:D36"/>
    <mergeCell ref="E33:AM33"/>
    <mergeCell ref="E34:AM34"/>
    <mergeCell ref="E35:AM35"/>
    <mergeCell ref="E36:AM36"/>
    <mergeCell ref="AO39:AT39"/>
    <mergeCell ref="AV39:BE39"/>
    <mergeCell ref="AO40:AT40"/>
    <mergeCell ref="AV40:BE40"/>
    <mergeCell ref="AO37:AT37"/>
    <mergeCell ref="AV37:BE37"/>
    <mergeCell ref="AO38:AT38"/>
    <mergeCell ref="AV38:BE38"/>
    <mergeCell ref="C37:D37"/>
    <mergeCell ref="C38:D38"/>
    <mergeCell ref="C39:D39"/>
    <mergeCell ref="C40:D40"/>
    <mergeCell ref="E40:AM40"/>
    <mergeCell ref="E37:AM37"/>
    <mergeCell ref="E38:AM38"/>
    <mergeCell ref="E39:AM39"/>
    <mergeCell ref="AO43:AT43"/>
    <mergeCell ref="AV43:BE43"/>
    <mergeCell ref="AO44:AT44"/>
    <mergeCell ref="AV44:BE44"/>
    <mergeCell ref="AO41:AT41"/>
    <mergeCell ref="AV41:BE41"/>
    <mergeCell ref="AO42:AT42"/>
    <mergeCell ref="AV42:BE42"/>
    <mergeCell ref="C41:D41"/>
    <mergeCell ref="C42:D42"/>
    <mergeCell ref="C43:D43"/>
    <mergeCell ref="C44:D44"/>
    <mergeCell ref="E41:AM41"/>
    <mergeCell ref="E42:AM42"/>
    <mergeCell ref="E43:AM43"/>
    <mergeCell ref="E44:AM44"/>
    <mergeCell ref="AV48:BE48"/>
    <mergeCell ref="AV47:BE47"/>
    <mergeCell ref="C47:AT47"/>
    <mergeCell ref="C48:AT48"/>
    <mergeCell ref="AV49:BE49"/>
    <mergeCell ref="AV51:BE51"/>
    <mergeCell ref="AV50:BE50"/>
    <mergeCell ref="C49:AT49"/>
    <mergeCell ref="C50:AT50"/>
    <mergeCell ref="C51:AT51"/>
    <mergeCell ref="AV52:BE52"/>
    <mergeCell ref="C55:AM55"/>
    <mergeCell ref="C56:AM56"/>
    <mergeCell ref="AO55:AX55"/>
    <mergeCell ref="AO56:AX56"/>
    <mergeCell ref="AZ55:BE55"/>
    <mergeCell ref="AZ56:BE56"/>
    <mergeCell ref="C52:AT52"/>
    <mergeCell ref="C57:AM57"/>
    <mergeCell ref="AO57:AX57"/>
    <mergeCell ref="AZ57:BE57"/>
    <mergeCell ref="C60:AM60"/>
    <mergeCell ref="AO60:AX60"/>
    <mergeCell ref="AZ60:BE60"/>
    <mergeCell ref="C58:AM58"/>
    <mergeCell ref="AO58:AX58"/>
    <mergeCell ref="AZ58:BE58"/>
    <mergeCell ref="C59:AM59"/>
    <mergeCell ref="AO59:AX59"/>
    <mergeCell ref="AZ59:BE59"/>
  </mergeCells>
  <conditionalFormatting sqref="G69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er o indicado">
          <x14:formula1>
            <xm:f>IDENTIFICAÇÃO!$BQ$93:$BQ$97</xm:f>
          </x14:formula1>
          <xm:sqref>AZ56:BE67</xm:sqref>
        </x14:dataValidation>
        <x14:dataValidation type="list" allowBlank="1" showInputMessage="1" showErrorMessage="1" prompt="Escolher a função correspondente">
          <x14:formula1>
            <xm:f>IDENTIFICAÇÃO!$BR$93:$BR$104</xm:f>
          </x14:formula1>
          <xm:sqref>AO56:AX67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IDENTIFICAÇÃO</vt:lpstr>
      <vt:lpstr>CARACTERIZAÇÃO</vt:lpstr>
      <vt:lpstr>QUANTIFICAÇÃO</vt:lpstr>
      <vt:lpstr>PREVISÃO</vt:lpstr>
      <vt:lpstr>LISTA</vt:lpstr>
      <vt:lpstr>CARACTERIZAÇÃO!Área_de_Impressão</vt:lpstr>
      <vt:lpstr>IDENTIFICAÇÃO!Área_de_Impressão</vt:lpstr>
      <vt:lpstr>LISTA!Área_de_Impressão</vt:lpstr>
      <vt:lpstr>PREVISÃO!Área_de_Impressão</vt:lpstr>
      <vt:lpstr>QUANTIFICAÇÃO!Área_de_Impressão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Carlos AE. Cota</cp:lastModifiedBy>
  <cp:lastPrinted>2015-08-24T16:51:10Z</cp:lastPrinted>
  <dcterms:created xsi:type="dcterms:W3CDTF">2014-06-14T16:12:05Z</dcterms:created>
  <dcterms:modified xsi:type="dcterms:W3CDTF">2021-07-09T09:06:18Z</dcterms:modified>
</cp:coreProperties>
</file>