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CLUBES NACIONAIS\"/>
    </mc:Choice>
  </mc:AlternateContent>
  <xr:revisionPtr revIDLastSave="0" documentId="13_ncr:1_{96EDACDF-60A7-4D08-A532-E5BC65D15BEA}" xr6:coauthVersionLast="36" xr6:coauthVersionMax="36" xr10:uidLastSave="{00000000-0000-0000-0000-000000000000}"/>
  <bookViews>
    <workbookView xWindow="-15" yWindow="-15" windowWidth="19440" windowHeight="12795" tabRatio="766" xr2:uid="{00000000-000D-0000-FFFF-FFFF00000000}"/>
  </bookViews>
  <sheets>
    <sheet name="IDENTIFICAÇÃO" sheetId="5" r:id="rId1"/>
    <sheet name="ANÁLISE E JUSTIFICAÇÃO" sheetId="4" r:id="rId2"/>
    <sheet name="QUANTIFICAÇÃO" sheetId="8" r:id="rId3"/>
    <sheet name="EXECUÇÃO" sheetId="9" r:id="rId4"/>
  </sheets>
  <externalReferences>
    <externalReference r:id="rId5"/>
  </externalReferences>
  <definedNames>
    <definedName name="_xlnm.Print_Area" localSheetId="1">'ANÁLISE E JUSTIFICAÇÃO'!$A$1:$BG$79</definedName>
    <definedName name="_xlnm.Print_Area" localSheetId="3">EXECUÇÃO!$A$1:$BG$75</definedName>
    <definedName name="_xlnm.Print_Area" localSheetId="0">IDENTIFICAÇÃO!$A$1:$BF$77</definedName>
    <definedName name="_xlnm.Print_Area" localSheetId="2">QUANTIFICAÇÃO!$A$1:$BG$77</definedName>
  </definedNames>
  <calcPr calcId="191029"/>
</workbook>
</file>

<file path=xl/calcChain.xml><?xml version="1.0" encoding="utf-8"?>
<calcChain xmlns="http://schemas.openxmlformats.org/spreadsheetml/2006/main">
  <c r="AT19" i="9" l="1"/>
  <c r="G74" i="5" l="1"/>
  <c r="F74" i="9"/>
  <c r="G76" i="8"/>
  <c r="AW13" i="9" l="1"/>
  <c r="AW42" i="9" l="1"/>
  <c r="AW25" i="9" l="1"/>
  <c r="G78" i="4" l="1"/>
  <c r="AW16" i="9" l="1"/>
  <c r="AW15" i="9"/>
  <c r="AW14" i="9"/>
  <c r="AW12" i="9"/>
  <c r="AW10" i="9"/>
  <c r="AW5" i="9"/>
  <c r="AW43" i="9"/>
  <c r="AW41" i="9"/>
  <c r="AW38" i="9"/>
  <c r="AW36" i="9"/>
  <c r="AW34" i="9"/>
  <c r="AW30" i="9"/>
  <c r="AW27" i="9"/>
  <c r="AW45" i="9" l="1"/>
  <c r="BC41" i="9" s="1"/>
  <c r="AW21" i="9"/>
  <c r="AT42" i="9" l="1"/>
  <c r="BC42" i="9"/>
  <c r="AT31" i="9"/>
  <c r="AT32" i="9"/>
  <c r="AT13" i="9"/>
  <c r="BC13" i="9"/>
  <c r="AT18" i="9"/>
  <c r="AT9" i="9"/>
  <c r="AT15" i="9"/>
  <c r="AT16" i="9"/>
  <c r="BC15" i="9"/>
  <c r="AT10" i="9"/>
  <c r="AT12" i="9"/>
  <c r="BC12" i="9"/>
  <c r="AT20" i="9"/>
  <c r="AT38" i="9"/>
  <c r="AT39" i="9"/>
  <c r="AT36" i="9"/>
  <c r="AT37" i="9"/>
  <c r="BC36" i="9"/>
  <c r="AT34" i="9"/>
  <c r="AT35" i="9"/>
  <c r="BC34" i="9"/>
  <c r="AT30" i="9"/>
  <c r="AT33" i="9"/>
  <c r="BC30" i="9"/>
  <c r="BC38" i="9"/>
  <c r="AT29" i="9"/>
  <c r="BC43" i="9"/>
  <c r="AT40" i="9"/>
  <c r="AT28" i="9"/>
  <c r="AT43" i="9"/>
  <c r="AT11" i="9"/>
  <c r="AT17" i="9"/>
  <c r="BC14" i="9"/>
  <c r="BC5" i="9"/>
  <c r="AT7" i="9"/>
  <c r="AT8" i="9"/>
  <c r="BC16" i="9"/>
  <c r="AT5" i="9"/>
  <c r="AT14" i="9"/>
  <c r="AT6" i="9"/>
  <c r="BC10" i="9"/>
  <c r="AW47" i="9"/>
  <c r="BC25" i="9"/>
  <c r="AT41" i="9"/>
  <c r="AT27" i="9"/>
  <c r="AT25" i="9"/>
  <c r="AT26" i="9"/>
  <c r="BC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4" authorId="0" shapeId="0" xr:uid="{455A20EE-7477-41C0-9957-A444AAFF7862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5" authorId="0" shapeId="0" xr:uid="{356B709E-A0D7-400F-A292-81604BCB7DA7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53" authorId="0" shapeId="0" xr:uid="{F662EF8F-6898-439A-9127-CF011CF9434A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<sst xmlns="http://schemas.openxmlformats.org/spreadsheetml/2006/main" count="276" uniqueCount="232">
  <si>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</si>
  <si>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</si>
  <si>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</si>
  <si>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</si>
  <si>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</si>
  <si>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</si>
  <si>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t>IDENTIFICAÇÃO DO CLUBE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</si>
  <si>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</si>
  <si>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</si>
  <si>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</si>
  <si>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</si>
  <si>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</si>
  <si>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</si>
  <si>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</si>
  <si>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</si>
  <si>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Entidade: </t>
  </si>
  <si>
    <t>Página 1</t>
  </si>
  <si>
    <t>Página 2</t>
  </si>
  <si>
    <t>Página 3</t>
  </si>
  <si>
    <t>Página 4</t>
  </si>
  <si>
    <t xml:space="preserve">Fim: </t>
  </si>
  <si>
    <t xml:space="preserve">Início: </t>
  </si>
  <si>
    <t>Volume total anual</t>
  </si>
  <si>
    <t>Início</t>
  </si>
  <si>
    <t>Fim</t>
  </si>
  <si>
    <t>DESPESAS DA ÉPOCA</t>
  </si>
  <si>
    <t>PARCIAL €</t>
  </si>
  <si>
    <t>%</t>
  </si>
  <si>
    <t>TOTAL €</t>
  </si>
  <si>
    <t>Viagens aéreas</t>
  </si>
  <si>
    <t>Estadas</t>
  </si>
  <si>
    <t>Transportes terrestres</t>
  </si>
  <si>
    <t>Alojamento</t>
  </si>
  <si>
    <t>Alimentação</t>
  </si>
  <si>
    <t>Material</t>
  </si>
  <si>
    <t>Material desportivo</t>
  </si>
  <si>
    <t>Apetrechamento</t>
  </si>
  <si>
    <t>Saúde e Segurança Social</t>
  </si>
  <si>
    <t>Saúde</t>
  </si>
  <si>
    <t>Segurança Social</t>
  </si>
  <si>
    <t>Arbitragem</t>
  </si>
  <si>
    <t>Encargos administrativos</t>
  </si>
  <si>
    <t>Funcionamento administrativo inerente à participação na competição</t>
  </si>
  <si>
    <t>Outras</t>
  </si>
  <si>
    <t>TOTAL DAS DESPESAS DA ÉPOCA</t>
  </si>
  <si>
    <t>RECEITAS DA ÉPOCA</t>
  </si>
  <si>
    <t>Majoração dos Apoios Complementares</t>
  </si>
  <si>
    <t>Apoio à utilização de atletas formados nos Açores/clube</t>
  </si>
  <si>
    <t>Autarquias</t>
  </si>
  <si>
    <t>Câmara Municipal</t>
  </si>
  <si>
    <t>Junta de Freguesia</t>
  </si>
  <si>
    <t>Outras entidades públicas</t>
  </si>
  <si>
    <t>Patrocínios</t>
  </si>
  <si>
    <t>Publicidade e contratos de prestação de serviços</t>
  </si>
  <si>
    <t>Donativos</t>
  </si>
  <si>
    <t>Donativos arrecadados</t>
  </si>
  <si>
    <t>Bilheteira</t>
  </si>
  <si>
    <t>Bar</t>
  </si>
  <si>
    <t>Quotizações</t>
  </si>
  <si>
    <t>Outras receitas próprias</t>
  </si>
  <si>
    <t>TOTAL DAS RECEITAS DA ÉPOCA</t>
  </si>
  <si>
    <t xml:space="preserve">Modalidade: </t>
  </si>
  <si>
    <t xml:space="preserve">Época desportiva: </t>
  </si>
  <si>
    <t>Direção Regional do Desporto</t>
  </si>
  <si>
    <t>Verbas de outros departamentos do Governo Regional</t>
  </si>
  <si>
    <r>
      <rPr>
        <b/>
        <sz val="11"/>
        <color theme="1"/>
        <rFont val="Calibri"/>
        <family val="2"/>
        <scheme val="minor"/>
      </rPr>
      <t xml:space="preserve">Próprias </t>
    </r>
    <r>
      <rPr>
        <sz val="8"/>
        <color theme="1"/>
        <rFont val="Calibri"/>
        <family val="2"/>
        <scheme val="minor"/>
      </rPr>
      <t>(apenas referentes à participação nas provas/competições nacionais)</t>
    </r>
  </si>
  <si>
    <t>Grau</t>
  </si>
  <si>
    <t xml:space="preserve">Designação Social do Clube: 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</si>
  <si>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</si>
  <si>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</si>
  <si>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</si>
  <si>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</si>
  <si>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</si>
  <si>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</si>
  <si>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</si>
  <si>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</si>
  <si>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</si>
  <si>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</si>
  <si>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</si>
  <si>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</si>
  <si>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</si>
  <si>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</si>
  <si>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</si>
  <si>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</si>
  <si>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</si>
  <si>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</si>
  <si>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</si>
  <si>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</si>
  <si>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</si>
  <si>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</si>
  <si>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</si>
  <si>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</si>
  <si>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</si>
  <si>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</si>
  <si>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</si>
  <si>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</si>
  <si>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</si>
  <si>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</si>
  <si>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</si>
  <si>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</si>
  <si>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</si>
  <si>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</si>
  <si>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</si>
  <si>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</si>
  <si>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</si>
  <si>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</si>
  <si>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</si>
  <si>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</si>
  <si>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</si>
  <si>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</si>
  <si>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</si>
  <si>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</si>
  <si>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</si>
  <si>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</si>
  <si>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</si>
  <si>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</si>
  <si>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</si>
  <si>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</si>
  <si>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</si>
  <si>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</si>
  <si>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</si>
  <si>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</si>
  <si>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</si>
  <si>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</si>
  <si>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</si>
  <si>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</si>
  <si>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</si>
  <si>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Tecnico</t>
  </si>
  <si>
    <t>Treinador principal</t>
  </si>
  <si>
    <t>Treinador adjunto</t>
  </si>
  <si>
    <t>Treinador guarda-redes</t>
  </si>
  <si>
    <t>RELATÓRIO DO PROGRAMA DE DESENVOLVIMENTO DESPORTIVO</t>
  </si>
  <si>
    <t>1.1 Análise conjuntural referindo as dificuldades surgidas</t>
  </si>
  <si>
    <t xml:space="preserve">Género: </t>
  </si>
  <si>
    <t>Despesas inerentes à participação na competição não incluídas anteriormente</t>
  </si>
  <si>
    <t>Género</t>
  </si>
  <si>
    <t>Tipo</t>
  </si>
  <si>
    <t>Masculino</t>
  </si>
  <si>
    <t>Treinos</t>
  </si>
  <si>
    <t>Feminino</t>
  </si>
  <si>
    <t>Jogos</t>
  </si>
  <si>
    <t>Instalações desportivas utilizadas</t>
  </si>
  <si>
    <t>drd@azores.gov.pt</t>
  </si>
  <si>
    <t>B. Ident. / C. Cidadão:</t>
  </si>
  <si>
    <t>IDENTIFICAÇÃO DO(S) RESPONSÁVEL(EIS) DO CLUBE</t>
  </si>
  <si>
    <t>OUT</t>
  </si>
  <si>
    <t>Ponta Delgada</t>
  </si>
  <si>
    <t>Regime jurídico de apoio ao movimento associativo desportivo</t>
  </si>
  <si>
    <t>IDENTIFICAÇÃO DA ÉPOCA DESPORTIVA E COMPETIÇÃO</t>
  </si>
  <si>
    <t xml:space="preserve">Competição principal: </t>
  </si>
  <si>
    <t>Dirigente (alternativo):</t>
  </si>
  <si>
    <t>Propriedade</t>
  </si>
  <si>
    <t>Escalões</t>
  </si>
  <si>
    <t>Região</t>
  </si>
  <si>
    <t>Infantis</t>
  </si>
  <si>
    <t>Autarquia</t>
  </si>
  <si>
    <t>Iniciados</t>
  </si>
  <si>
    <t>Próprias</t>
  </si>
  <si>
    <t>Juvenis</t>
  </si>
  <si>
    <t>Particular</t>
  </si>
  <si>
    <t>Juniores</t>
  </si>
  <si>
    <t>Voleibol</t>
  </si>
  <si>
    <t>Deslocações</t>
  </si>
  <si>
    <t>Viagens marítimas</t>
  </si>
  <si>
    <t>Enquadramento humano</t>
  </si>
  <si>
    <t>Competição principal</t>
  </si>
  <si>
    <t>Taça de Portugal e provas similares</t>
  </si>
  <si>
    <t>Prémio de classificação, manutenção e subida de divisão</t>
  </si>
  <si>
    <t>Escalão</t>
  </si>
  <si>
    <t>Taça de Portugal ou provas similares</t>
  </si>
  <si>
    <t>DOCUMENTOS A ANEXAR</t>
  </si>
  <si>
    <r>
      <rPr>
        <b/>
        <sz val="12"/>
        <rFont val="Calibri"/>
        <family val="2"/>
        <scheme val="minor"/>
      </rPr>
      <t>1 -</t>
    </r>
    <r>
      <rPr>
        <sz val="12"/>
        <rFont val="Calibri"/>
        <family val="2"/>
        <scheme val="minor"/>
      </rPr>
      <t xml:space="preserve"> Mapas de resultados e da classificação final</t>
    </r>
  </si>
  <si>
    <t>2. Grau de cumprimento dos objetivos inicialmente propostos e estratégia seguida</t>
  </si>
  <si>
    <t>Classificação obtida</t>
  </si>
  <si>
    <t>https://portal.azores.gov.pt/web/drd</t>
  </si>
  <si>
    <t xml:space="preserve">N.º de Identificação Fiscal: </t>
  </si>
  <si>
    <t xml:space="preserve">N.º de Identificação Segurança Social: </t>
  </si>
  <si>
    <t>Período competitivo</t>
  </si>
  <si>
    <t xml:space="preserve"> realizadas</t>
  </si>
  <si>
    <t>N.º de eliminatórias</t>
  </si>
  <si>
    <t>N.º equipas</t>
  </si>
  <si>
    <t>N.º de treinos</t>
  </si>
  <si>
    <t>N.º de horas</t>
  </si>
  <si>
    <t>Decreto Legislativo Regional n.º 21/2009/A, de 2 de dezembro, 
na sua redação atual</t>
  </si>
  <si>
    <t>Despesas inerentes a incumprimentos contratuais</t>
  </si>
  <si>
    <t>Treinador estagiário</t>
  </si>
  <si>
    <t>Preparador Físico</t>
  </si>
  <si>
    <t>Médico</t>
  </si>
  <si>
    <t>Enfermeiro</t>
  </si>
  <si>
    <t>Fisioterapeuta</t>
  </si>
  <si>
    <t>Massagista</t>
  </si>
  <si>
    <t>Mecânico</t>
  </si>
  <si>
    <t>Estatístico</t>
  </si>
  <si>
    <t>Tradutor</t>
  </si>
  <si>
    <t>Não Aplicável</t>
  </si>
  <si>
    <t>Devolução de verba</t>
  </si>
  <si>
    <t>Organização / Participação
na competição</t>
  </si>
  <si>
    <t>1.ª Fase</t>
  </si>
  <si>
    <t>2.ª Fase</t>
  </si>
  <si>
    <t>3.ª Fase</t>
  </si>
  <si>
    <t>QUADROS COMPETITIVOS NACIONAIS E REGIONAIS DE REGULARIDADE ANUAL DE DESLOCAÇÕES</t>
  </si>
  <si>
    <t>1.2 Número de equipas e de praticantes da formação envolvidos na mesma modalidade e género</t>
  </si>
  <si>
    <t>N.º praticantes</t>
  </si>
  <si>
    <t>1.3 Instalações desportivas utilizadas para treinos e jogos</t>
  </si>
  <si>
    <t xml:space="preserve">3. Calendarização do período competitivo e volume de treino </t>
  </si>
  <si>
    <t>3.1 Atividades competitivas</t>
  </si>
  <si>
    <t>3.3 Indicação do volume de treino executado</t>
  </si>
  <si>
    <t>Declaro por minha honra que os dados constantes neste formulário cumprem previamente com as normas aplicáveis em matéria de Regulamento Geral de Proteção de Dados, Regulamento (EU) 2016/679 do Parlamento Europeu e do Conselho da União Europeia, de 27 de abril de 2016.</t>
  </si>
  <si>
    <t>Declaro, ainda, que são verdadeiras todas as informações constantes no presente formulário.</t>
  </si>
  <si>
    <t>Identificação do responsável pela informação</t>
  </si>
  <si>
    <t>Nome completo:</t>
  </si>
  <si>
    <t>Observações</t>
  </si>
  <si>
    <t>Verbas da participação competitiva</t>
  </si>
  <si>
    <t>Federação</t>
  </si>
  <si>
    <t>Praticantes</t>
  </si>
  <si>
    <t>Equipa técnica</t>
  </si>
  <si>
    <t>Departamento médico</t>
  </si>
  <si>
    <t>Outros elementos</t>
  </si>
  <si>
    <t>Policiamento e/ou segurança</t>
  </si>
  <si>
    <t>Inscrições, transferências e seguros</t>
  </si>
  <si>
    <t>4. Execução financeira</t>
  </si>
  <si>
    <t>Treinos / Jogos</t>
  </si>
  <si>
    <t>1. Apreciação e análise crítica ao desenvolvimento do programa desportivo</t>
  </si>
  <si>
    <t>2.1 Quantificação dos resultados obtidos considerando os objetivos de participação delineados e classificação na(s) prova(s), referenciando, igualmente, as suas estratégias de desenvolvimento</t>
  </si>
  <si>
    <t>Identificação da competição principal</t>
  </si>
  <si>
    <t>NOTA 1: As despesas e as receitas são apenas inerentes ao campeonato nacional e a outras competições em que participou.</t>
  </si>
  <si>
    <t>NOTA 2: As receitas a indicar correspondem aos valores já recebidos e aos para receber relativos à época desportiva.</t>
  </si>
  <si>
    <t>3.2 Indicação do período de atividade da equipa durante a época desportiva</t>
  </si>
  <si>
    <t>Subsídio social de mobilidade (reembolsos)</t>
  </si>
  <si>
    <t>Classificação na fase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</si>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</sst>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##\ ###\ ###\ ###\ ###"/>
    <numFmt numFmtId="166" formatCode="#,##0.00_ ;[Red]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2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b/>
      <sz val="1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F9FF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Dashed">
        <color theme="6" tint="-0.499984740745262"/>
      </top>
      <bottom/>
      <diagonal/>
    </border>
    <border>
      <left/>
      <right/>
      <top style="mediumDashed">
        <color theme="6" tint="-0.499984740745262"/>
      </top>
      <bottom/>
      <diagonal/>
    </border>
    <border>
      <left/>
      <right style="medium">
        <color theme="6" tint="-0.499984740745262"/>
      </right>
      <top style="mediumDashed">
        <color theme="6" tint="-0.499984740745262"/>
      </top>
      <bottom/>
      <diagonal/>
    </border>
    <border>
      <left style="medium">
        <color theme="6" tint="-0.499984740745262"/>
      </left>
      <right/>
      <top/>
      <bottom style="mediumDashed">
        <color theme="6" tint="-0.499984740745262"/>
      </bottom>
      <diagonal/>
    </border>
    <border>
      <left/>
      <right/>
      <top/>
      <bottom style="mediumDashed">
        <color theme="6" tint="-0.499984740745262"/>
      </bottom>
      <diagonal/>
    </border>
    <border>
      <left/>
      <right style="medium">
        <color theme="6" tint="-0.499984740745262"/>
      </right>
      <top/>
      <bottom style="mediumDashed">
        <color theme="6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3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right" vertical="center"/>
    </xf>
    <xf numFmtId="0" fontId="0" fillId="5" borderId="10" xfId="0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vertical="center"/>
    </xf>
    <xf numFmtId="0" fontId="0" fillId="5" borderId="11" xfId="0" applyFill="1" applyBorder="1" applyAlignment="1" applyProtection="1">
      <alignment vertical="center"/>
    </xf>
    <xf numFmtId="0" fontId="0" fillId="5" borderId="44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0" fillId="0" borderId="0" xfId="0" applyFill="1" applyProtection="1"/>
    <xf numFmtId="0" fontId="13" fillId="0" borderId="0" xfId="0" applyFont="1" applyFill="1" applyProtection="1"/>
    <xf numFmtId="0" fontId="13" fillId="0" borderId="0" xfId="0" applyFont="1" applyFill="1" applyBorder="1" applyProtection="1"/>
    <xf numFmtId="0" fontId="5" fillId="1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20" fillId="0" borderId="0" xfId="0" applyFont="1" applyFill="1" applyBorder="1" applyProtection="1"/>
    <xf numFmtId="0" fontId="20" fillId="0" borderId="0" xfId="0" applyFont="1" applyFill="1" applyProtection="1"/>
    <xf numFmtId="0" fontId="4" fillId="0" borderId="0" xfId="0" applyFont="1" applyFill="1" applyBorder="1" applyProtection="1"/>
    <xf numFmtId="0" fontId="0" fillId="9" borderId="0" xfId="0" applyFill="1" applyAlignment="1" applyProtection="1">
      <alignment vertical="center"/>
    </xf>
    <xf numFmtId="0" fontId="0" fillId="9" borderId="0" xfId="0" applyFill="1" applyAlignment="1" applyProtection="1">
      <alignment horizontal="center" vertical="center"/>
    </xf>
    <xf numFmtId="0" fontId="16" fillId="9" borderId="0" xfId="0" applyFont="1" applyFill="1" applyAlignment="1" applyProtection="1">
      <alignment vertical="center"/>
    </xf>
    <xf numFmtId="0" fontId="7" fillId="9" borderId="0" xfId="0" applyFont="1" applyFill="1" applyAlignment="1" applyProtection="1">
      <alignment vertical="center"/>
    </xf>
    <xf numFmtId="0" fontId="0" fillId="9" borderId="0" xfId="0" applyFill="1" applyBorder="1" applyAlignment="1" applyProtection="1">
      <alignment vertical="center"/>
    </xf>
    <xf numFmtId="0" fontId="6" fillId="9" borderId="0" xfId="0" applyFont="1" applyFill="1" applyAlignment="1" applyProtection="1">
      <alignment vertical="center"/>
    </xf>
    <xf numFmtId="0" fontId="4" fillId="9" borderId="0" xfId="0" applyFont="1" applyFill="1" applyAlignment="1" applyProtection="1">
      <alignment vertical="center"/>
    </xf>
    <xf numFmtId="0" fontId="4" fillId="9" borderId="0" xfId="0" applyFont="1" applyFill="1" applyBorder="1" applyAlignment="1" applyProtection="1">
      <alignment horizontal="center" vertical="center"/>
    </xf>
    <xf numFmtId="0" fontId="17" fillId="9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56" xfId="0" applyFont="1" applyFill="1" applyBorder="1" applyAlignment="1" applyProtection="1">
      <alignment vertical="center"/>
    </xf>
    <xf numFmtId="0" fontId="0" fillId="0" borderId="57" xfId="0" applyFont="1" applyFill="1" applyBorder="1" applyAlignment="1" applyProtection="1">
      <alignment vertical="center"/>
    </xf>
    <xf numFmtId="0" fontId="0" fillId="0" borderId="57" xfId="0" applyFill="1" applyBorder="1" applyAlignment="1" applyProtection="1">
      <alignment vertical="center"/>
    </xf>
    <xf numFmtId="0" fontId="0" fillId="0" borderId="58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59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60" xfId="0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59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59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61" xfId="0" applyFill="1" applyBorder="1" applyAlignment="1" applyProtection="1">
      <alignment vertical="center"/>
    </xf>
    <xf numFmtId="0" fontId="0" fillId="0" borderId="62" xfId="0" applyFill="1" applyBorder="1" applyAlignment="1" applyProtection="1">
      <alignment vertical="center"/>
    </xf>
    <xf numFmtId="0" fontId="0" fillId="0" borderId="63" xfId="0" applyFill="1" applyBorder="1" applyAlignment="1" applyProtection="1">
      <alignment vertical="center"/>
    </xf>
    <xf numFmtId="0" fontId="4" fillId="0" borderId="59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0" xfId="0" applyFont="1" applyFill="1" applyBorder="1" applyAlignment="1" applyProtection="1">
      <alignment vertical="center"/>
    </xf>
    <xf numFmtId="0" fontId="4" fillId="0" borderId="61" xfId="0" applyFont="1" applyFill="1" applyBorder="1" applyAlignment="1" applyProtection="1">
      <alignment vertical="center"/>
    </xf>
    <xf numFmtId="0" fontId="4" fillId="0" borderId="62" xfId="0" applyFont="1" applyFill="1" applyBorder="1" applyAlignment="1" applyProtection="1">
      <alignment vertical="center"/>
    </xf>
    <xf numFmtId="0" fontId="4" fillId="0" borderId="63" xfId="0" applyFont="1" applyFill="1" applyBorder="1" applyAlignment="1" applyProtection="1">
      <alignment vertical="center"/>
    </xf>
    <xf numFmtId="0" fontId="0" fillId="0" borderId="64" xfId="0" applyFill="1" applyBorder="1" applyAlignment="1" applyProtection="1">
      <alignment vertical="center"/>
    </xf>
    <xf numFmtId="0" fontId="0" fillId="0" borderId="65" xfId="0" applyFont="1" applyFill="1" applyBorder="1" applyAlignment="1" applyProtection="1">
      <alignment vertical="center"/>
    </xf>
    <xf numFmtId="0" fontId="0" fillId="0" borderId="66" xfId="0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0" fillId="0" borderId="67" xfId="0" applyFill="1" applyBorder="1" applyAlignment="1" applyProtection="1">
      <alignment vertical="center"/>
    </xf>
    <xf numFmtId="0" fontId="0" fillId="0" borderId="68" xfId="0" applyFont="1" applyFill="1" applyBorder="1" applyAlignment="1" applyProtection="1">
      <alignment vertical="center"/>
    </xf>
    <xf numFmtId="0" fontId="0" fillId="0" borderId="69" xfId="0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0" fillId="9" borderId="0" xfId="0" applyFill="1" applyProtection="1"/>
    <xf numFmtId="0" fontId="0" fillId="9" borderId="0" xfId="0" applyFill="1" applyBorder="1" applyProtection="1"/>
    <xf numFmtId="0" fontId="4" fillId="9" borderId="0" xfId="0" applyFont="1" applyFill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22" fillId="3" borderId="0" xfId="0" applyFont="1" applyFill="1" applyProtection="1"/>
    <xf numFmtId="0" fontId="23" fillId="3" borderId="0" xfId="0" applyFont="1" applyFill="1" applyProtection="1"/>
    <xf numFmtId="0" fontId="22" fillId="3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0" fillId="0" borderId="0" xfId="0" applyFont="1" applyFill="1" applyBorder="1" applyAlignment="1" applyProtection="1"/>
    <xf numFmtId="0" fontId="5" fillId="10" borderId="0" xfId="0" applyFont="1" applyFill="1" applyAlignment="1" applyProtection="1">
      <alignment horizontal="left"/>
    </xf>
    <xf numFmtId="0" fontId="13" fillId="9" borderId="0" xfId="0" applyFont="1" applyFill="1" applyAlignment="1" applyProtection="1">
      <alignment vertical="center"/>
    </xf>
    <xf numFmtId="0" fontId="24" fillId="9" borderId="0" xfId="0" applyFont="1" applyFill="1" applyAlignment="1" applyProtection="1">
      <alignment vertical="center"/>
    </xf>
    <xf numFmtId="0" fontId="25" fillId="9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/>
    </xf>
    <xf numFmtId="0" fontId="17" fillId="0" borderId="0" xfId="0" applyFont="1" applyFill="1" applyAlignment="1" applyProtection="1">
      <alignment horizontal="center" vertical="center"/>
    </xf>
    <xf numFmtId="0" fontId="26" fillId="9" borderId="0" xfId="0" applyFont="1" applyFill="1" applyAlignment="1" applyProtection="1">
      <alignment vertical="center"/>
    </xf>
    <xf numFmtId="0" fontId="26" fillId="9" borderId="0" xfId="0" applyFont="1" applyFill="1" applyAlignment="1" applyProtection="1">
      <alignment horizontal="center" vertical="center"/>
    </xf>
    <xf numFmtId="0" fontId="27" fillId="9" borderId="0" xfId="0" applyFont="1" applyFill="1" applyAlignment="1" applyProtection="1">
      <alignment vertical="center"/>
    </xf>
    <xf numFmtId="0" fontId="27" fillId="9" borderId="0" xfId="0" applyFont="1" applyFill="1" applyAlignment="1" applyProtection="1">
      <alignment horizontal="center" vertical="center"/>
    </xf>
    <xf numFmtId="0" fontId="28" fillId="9" borderId="0" xfId="0" applyFont="1" applyFill="1" applyAlignment="1" applyProtection="1">
      <alignment vertical="center"/>
    </xf>
    <xf numFmtId="0" fontId="29" fillId="9" borderId="0" xfId="0" applyFont="1" applyFill="1" applyAlignment="1" applyProtection="1">
      <alignment vertical="center"/>
    </xf>
    <xf numFmtId="0" fontId="30" fillId="9" borderId="0" xfId="0" applyFont="1" applyFill="1" applyAlignment="1" applyProtection="1">
      <alignment vertical="center"/>
    </xf>
    <xf numFmtId="0" fontId="26" fillId="9" borderId="0" xfId="0" applyFont="1" applyFill="1" applyBorder="1" applyAlignment="1" applyProtection="1">
      <alignment vertical="center"/>
    </xf>
    <xf numFmtId="0" fontId="30" fillId="9" borderId="0" xfId="0" applyFont="1" applyFill="1" applyBorder="1" applyAlignment="1" applyProtection="1">
      <alignment horizontal="center" vertical="center"/>
    </xf>
    <xf numFmtId="0" fontId="31" fillId="9" borderId="0" xfId="0" applyFont="1" applyFill="1" applyAlignment="1" applyProtection="1">
      <alignment horizontal="center" vertical="center"/>
    </xf>
    <xf numFmtId="0" fontId="29" fillId="9" borderId="0" xfId="0" applyFont="1" applyFill="1" applyAlignment="1" applyProtection="1">
      <alignment horizontal="center" vertical="center"/>
    </xf>
    <xf numFmtId="0" fontId="30" fillId="9" borderId="0" xfId="0" applyFont="1" applyFill="1" applyAlignment="1" applyProtection="1">
      <alignment horizontal="center" vertical="center"/>
    </xf>
    <xf numFmtId="0" fontId="12" fillId="0" borderId="10" xfId="0" applyFont="1" applyFill="1" applyBorder="1" applyProtection="1"/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11" borderId="18" xfId="0" applyFont="1" applyFill="1" applyBorder="1" applyAlignment="1" applyProtection="1">
      <alignment horizontal="left" vertical="center"/>
      <protection locked="0"/>
    </xf>
    <xf numFmtId="0" fontId="0" fillId="11" borderId="19" xfId="0" applyFont="1" applyFill="1" applyBorder="1" applyAlignment="1" applyProtection="1">
      <alignment horizontal="left" vertical="center"/>
      <protection locked="0"/>
    </xf>
    <xf numFmtId="0" fontId="0" fillId="11" borderId="20" xfId="0" applyFont="1" applyFill="1" applyBorder="1" applyAlignment="1" applyProtection="1">
      <alignment horizontal="left" vertical="center"/>
      <protection locked="0"/>
    </xf>
    <xf numFmtId="165" fontId="0" fillId="11" borderId="18" xfId="0" applyNumberFormat="1" applyFont="1" applyFill="1" applyBorder="1" applyAlignment="1" applyProtection="1">
      <alignment horizontal="center" vertical="center"/>
      <protection locked="0"/>
    </xf>
    <xf numFmtId="165" fontId="0" fillId="11" borderId="19" xfId="0" applyNumberFormat="1" applyFont="1" applyFill="1" applyBorder="1" applyAlignment="1" applyProtection="1">
      <alignment horizontal="center" vertical="center"/>
      <protection locked="0"/>
    </xf>
    <xf numFmtId="165" fontId="0" fillId="11" borderId="20" xfId="0" applyNumberFormat="1" applyFont="1" applyFill="1" applyBorder="1" applyAlignment="1" applyProtection="1">
      <alignment horizontal="center" vertical="center"/>
      <protection locked="0"/>
    </xf>
    <xf numFmtId="0" fontId="0" fillId="11" borderId="18" xfId="0" applyFont="1" applyFill="1" applyBorder="1" applyAlignment="1" applyProtection="1">
      <alignment horizontal="center" vertical="center"/>
      <protection locked="0"/>
    </xf>
    <xf numFmtId="0" fontId="0" fillId="11" borderId="19" xfId="0" applyFont="1" applyFill="1" applyBorder="1" applyAlignment="1" applyProtection="1">
      <alignment horizontal="center" vertical="center"/>
      <protection locked="0"/>
    </xf>
    <xf numFmtId="0" fontId="0" fillId="11" borderId="20" xfId="0" applyFont="1" applyFill="1" applyBorder="1" applyAlignment="1" applyProtection="1">
      <alignment horizontal="center" vertical="center"/>
      <protection locked="0"/>
    </xf>
    <xf numFmtId="165" fontId="0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32" fillId="5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4" fillId="11" borderId="18" xfId="0" applyFont="1" applyFill="1" applyBorder="1" applyAlignment="1" applyProtection="1">
      <alignment horizontal="center"/>
      <protection locked="0"/>
    </xf>
    <xf numFmtId="0" fontId="4" fillId="11" borderId="19" xfId="0" applyFont="1" applyFill="1" applyBorder="1" applyAlignment="1" applyProtection="1">
      <alignment horizontal="center"/>
      <protection locked="0"/>
    </xf>
    <xf numFmtId="0" fontId="4" fillId="11" borderId="2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0" fontId="0" fillId="11" borderId="2" xfId="0" applyFill="1" applyBorder="1" applyAlignment="1" applyProtection="1">
      <alignment vertical="top" wrapText="1"/>
      <protection locked="0"/>
    </xf>
    <xf numFmtId="0" fontId="0" fillId="11" borderId="3" xfId="0" applyFill="1" applyBorder="1" applyAlignment="1" applyProtection="1">
      <alignment vertical="top" wrapText="1"/>
      <protection locked="0"/>
    </xf>
    <xf numFmtId="0" fontId="0" fillId="11" borderId="4" xfId="0" applyFill="1" applyBorder="1" applyAlignment="1" applyProtection="1">
      <alignment vertical="top" wrapText="1"/>
      <protection locked="0"/>
    </xf>
    <xf numFmtId="0" fontId="0" fillId="11" borderId="5" xfId="0" applyFill="1" applyBorder="1" applyAlignment="1" applyProtection="1">
      <alignment vertical="top" wrapText="1"/>
      <protection locked="0"/>
    </xf>
    <xf numFmtId="0" fontId="0" fillId="11" borderId="0" xfId="0" applyFill="1" applyBorder="1" applyAlignment="1" applyProtection="1">
      <alignment vertical="top" wrapText="1"/>
      <protection locked="0"/>
    </xf>
    <xf numFmtId="0" fontId="0" fillId="11" borderId="6" xfId="0" applyFill="1" applyBorder="1" applyAlignment="1" applyProtection="1">
      <alignment vertical="top" wrapText="1"/>
      <protection locked="0"/>
    </xf>
    <xf numFmtId="0" fontId="0" fillId="11" borderId="7" xfId="0" applyFill="1" applyBorder="1" applyAlignment="1" applyProtection="1">
      <alignment vertical="top" wrapText="1"/>
      <protection locked="0"/>
    </xf>
    <xf numFmtId="0" fontId="0" fillId="11" borderId="8" xfId="0" applyFill="1" applyBorder="1" applyAlignment="1" applyProtection="1">
      <alignment vertical="top" wrapText="1"/>
      <protection locked="0"/>
    </xf>
    <xf numFmtId="0" fontId="0" fillId="11" borderId="9" xfId="0" applyFill="1" applyBorder="1" applyAlignment="1" applyProtection="1">
      <alignment vertical="top" wrapText="1"/>
      <protection locked="0"/>
    </xf>
    <xf numFmtId="0" fontId="19" fillId="0" borderId="8" xfId="0" applyFont="1" applyFill="1" applyBorder="1" applyAlignment="1" applyProtection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4" fillId="11" borderId="18" xfId="0" applyFont="1" applyFill="1" applyBorder="1" applyAlignment="1" applyProtection="1">
      <alignment horizontal="center" vertical="center"/>
      <protection locked="0"/>
    </xf>
    <xf numFmtId="0" fontId="4" fillId="11" borderId="19" xfId="0" applyFont="1" applyFill="1" applyBorder="1" applyAlignment="1" applyProtection="1">
      <alignment horizontal="center" vertical="center"/>
      <protection locked="0"/>
    </xf>
    <xf numFmtId="0" fontId="4" fillId="11" borderId="2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justify" vertical="justify" wrapText="1"/>
    </xf>
    <xf numFmtId="0" fontId="12" fillId="0" borderId="8" xfId="0" applyFont="1" applyFill="1" applyBorder="1" applyAlignment="1" applyProtection="1">
      <alignment horizontal="justify" vertical="justify" wrapText="1"/>
    </xf>
    <xf numFmtId="0" fontId="19" fillId="0" borderId="0" xfId="0" applyFont="1" applyFill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center" vertical="center"/>
    </xf>
    <xf numFmtId="0" fontId="4" fillId="11" borderId="2" xfId="0" applyFont="1" applyFill="1" applyBorder="1" applyAlignment="1" applyProtection="1">
      <alignment horizontal="center" vertical="center"/>
      <protection locked="0"/>
    </xf>
    <xf numFmtId="0" fontId="4" fillId="11" borderId="3" xfId="0" applyFont="1" applyFill="1" applyBorder="1" applyAlignment="1" applyProtection="1">
      <alignment horizontal="center" vertical="center"/>
      <protection locked="0"/>
    </xf>
    <xf numFmtId="0" fontId="4" fillId="11" borderId="4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5" fillId="10" borderId="0" xfId="0" applyFont="1" applyFill="1" applyAlignment="1" applyProtection="1">
      <alignment horizontal="left" vertical="center" wrapText="1"/>
    </xf>
    <xf numFmtId="0" fontId="0" fillId="11" borderId="2" xfId="0" applyFill="1" applyBorder="1" applyAlignment="1" applyProtection="1">
      <alignment vertical="top"/>
      <protection locked="0"/>
    </xf>
    <xf numFmtId="0" fontId="0" fillId="11" borderId="3" xfId="0" applyFill="1" applyBorder="1" applyAlignment="1" applyProtection="1">
      <alignment vertical="top"/>
      <protection locked="0"/>
    </xf>
    <xf numFmtId="0" fontId="0" fillId="11" borderId="4" xfId="0" applyFill="1" applyBorder="1" applyAlignment="1" applyProtection="1">
      <alignment vertical="top"/>
      <protection locked="0"/>
    </xf>
    <xf numFmtId="0" fontId="0" fillId="11" borderId="5" xfId="0" applyFill="1" applyBorder="1" applyAlignment="1" applyProtection="1">
      <alignment vertical="top"/>
      <protection locked="0"/>
    </xf>
    <xf numFmtId="0" fontId="0" fillId="11" borderId="0" xfId="0" applyFill="1" applyBorder="1" applyAlignment="1" applyProtection="1">
      <alignment vertical="top"/>
      <protection locked="0"/>
    </xf>
    <xf numFmtId="0" fontId="0" fillId="11" borderId="6" xfId="0" applyFill="1" applyBorder="1" applyAlignment="1" applyProtection="1">
      <alignment vertical="top"/>
      <protection locked="0"/>
    </xf>
    <xf numFmtId="0" fontId="0" fillId="11" borderId="7" xfId="0" applyFill="1" applyBorder="1" applyAlignment="1" applyProtection="1">
      <alignment vertical="top"/>
      <protection locked="0"/>
    </xf>
    <xf numFmtId="0" fontId="0" fillId="11" borderId="8" xfId="0" applyFill="1" applyBorder="1" applyAlignment="1" applyProtection="1">
      <alignment vertical="top"/>
      <protection locked="0"/>
    </xf>
    <xf numFmtId="0" fontId="0" fillId="11" borderId="9" xfId="0" applyFill="1" applyBorder="1" applyAlignment="1" applyProtection="1">
      <alignment vertical="top"/>
      <protection locked="0"/>
    </xf>
    <xf numFmtId="4" fontId="1" fillId="0" borderId="32" xfId="3" applyNumberFormat="1" applyFont="1" applyFill="1" applyBorder="1" applyAlignment="1" applyProtection="1">
      <alignment horizontal="right" vertical="center"/>
    </xf>
    <xf numFmtId="4" fontId="1" fillId="0" borderId="45" xfId="3" applyNumberFormat="1" applyFont="1" applyFill="1" applyBorder="1" applyAlignment="1" applyProtection="1">
      <alignment horizontal="right" vertical="center"/>
    </xf>
    <xf numFmtId="4" fontId="14" fillId="0" borderId="28" xfId="3" applyNumberFormat="1" applyFont="1" applyFill="1" applyBorder="1" applyAlignment="1" applyProtection="1">
      <alignment horizontal="right" vertical="center"/>
    </xf>
    <xf numFmtId="4" fontId="14" fillId="0" borderId="49" xfId="3" applyNumberFormat="1" applyFont="1" applyFill="1" applyBorder="1" applyAlignment="1" applyProtection="1">
      <alignment horizontal="right" vertical="center"/>
    </xf>
    <xf numFmtId="4" fontId="14" fillId="0" borderId="30" xfId="3" applyNumberFormat="1" applyFont="1" applyFill="1" applyBorder="1" applyAlignment="1" applyProtection="1">
      <alignment horizontal="right" vertical="center"/>
    </xf>
    <xf numFmtId="4" fontId="14" fillId="0" borderId="46" xfId="3" applyNumberFormat="1" applyFont="1" applyFill="1" applyBorder="1" applyAlignment="1" applyProtection="1">
      <alignment horizontal="right" vertical="center"/>
    </xf>
    <xf numFmtId="4" fontId="14" fillId="0" borderId="1" xfId="3" applyNumberFormat="1" applyFont="1" applyFill="1" applyBorder="1" applyAlignment="1" applyProtection="1">
      <alignment horizontal="right" vertical="center"/>
    </xf>
    <xf numFmtId="4" fontId="14" fillId="0" borderId="38" xfId="3" applyNumberFormat="1" applyFont="1" applyFill="1" applyBorder="1" applyAlignment="1" applyProtection="1">
      <alignment horizontal="right" vertical="center"/>
    </xf>
    <xf numFmtId="4" fontId="14" fillId="0" borderId="29" xfId="3" applyNumberFormat="1" applyFont="1" applyFill="1" applyBorder="1" applyAlignment="1" applyProtection="1">
      <alignment horizontal="right" vertical="center"/>
    </xf>
    <xf numFmtId="4" fontId="14" fillId="0" borderId="43" xfId="3" applyNumberFormat="1" applyFont="1" applyFill="1" applyBorder="1" applyAlignment="1" applyProtection="1">
      <alignment horizontal="right" vertical="center"/>
    </xf>
    <xf numFmtId="4" fontId="14" fillId="0" borderId="32" xfId="3" applyNumberFormat="1" applyFont="1" applyFill="1" applyBorder="1" applyAlignment="1" applyProtection="1">
      <alignment horizontal="right" vertical="center"/>
    </xf>
    <xf numFmtId="4" fontId="14" fillId="0" borderId="45" xfId="3" applyNumberFormat="1" applyFont="1" applyFill="1" applyBorder="1" applyAlignment="1" applyProtection="1">
      <alignment horizontal="right" vertical="center"/>
    </xf>
    <xf numFmtId="4" fontId="1" fillId="11" borderId="18" xfId="2" applyNumberFormat="1" applyFont="1" applyFill="1" applyBorder="1" applyAlignment="1" applyProtection="1">
      <alignment horizontal="right" vertical="center"/>
      <protection locked="0"/>
    </xf>
    <xf numFmtId="4" fontId="1" fillId="11" borderId="19" xfId="2" applyNumberFormat="1" applyFont="1" applyFill="1" applyBorder="1" applyAlignment="1" applyProtection="1">
      <alignment horizontal="right" vertical="center"/>
      <protection locked="0"/>
    </xf>
    <xf numFmtId="4" fontId="1" fillId="11" borderId="20" xfId="2" applyNumberFormat="1" applyFont="1" applyFill="1" applyBorder="1" applyAlignment="1" applyProtection="1">
      <alignment horizontal="right" vertical="center"/>
      <protection locked="0"/>
    </xf>
    <xf numFmtId="4" fontId="1" fillId="0" borderId="23" xfId="3" applyNumberFormat="1" applyFont="1" applyFill="1" applyBorder="1" applyAlignment="1" applyProtection="1">
      <alignment horizontal="center" vertical="center"/>
    </xf>
    <xf numFmtId="4" fontId="1" fillId="0" borderId="11" xfId="3" applyNumberFormat="1" applyFont="1" applyFill="1" applyBorder="1" applyAlignment="1" applyProtection="1">
      <alignment horizontal="center" vertical="center"/>
    </xf>
    <xf numFmtId="4" fontId="1" fillId="0" borderId="12" xfId="3" applyNumberFormat="1" applyFont="1" applyFill="1" applyBorder="1" applyAlignment="1" applyProtection="1">
      <alignment horizontal="center" vertical="center"/>
    </xf>
    <xf numFmtId="4" fontId="1" fillId="0" borderId="70" xfId="3" applyNumberFormat="1" applyFont="1" applyFill="1" applyBorder="1" applyAlignment="1" applyProtection="1">
      <alignment horizontal="center" vertical="center"/>
    </xf>
    <xf numFmtId="4" fontId="1" fillId="0" borderId="16" xfId="3" applyNumberFormat="1" applyFont="1" applyFill="1" applyBorder="1" applyAlignment="1" applyProtection="1">
      <alignment horizontal="center" vertical="center"/>
    </xf>
    <xf numFmtId="4" fontId="1" fillId="0" borderId="17" xfId="3" applyNumberFormat="1" applyFont="1" applyFill="1" applyBorder="1" applyAlignment="1" applyProtection="1">
      <alignment horizontal="center" vertical="center"/>
    </xf>
    <xf numFmtId="4" fontId="1" fillId="0" borderId="28" xfId="3" applyNumberFormat="1" applyFont="1" applyFill="1" applyBorder="1" applyAlignment="1" applyProtection="1">
      <alignment horizontal="right" vertical="center"/>
    </xf>
    <xf numFmtId="4" fontId="1" fillId="0" borderId="49" xfId="3" applyNumberFormat="1" applyFont="1" applyFill="1" applyBorder="1" applyAlignment="1" applyProtection="1">
      <alignment horizontal="right" vertical="center"/>
    </xf>
    <xf numFmtId="4" fontId="1" fillId="0" borderId="1" xfId="3" applyNumberFormat="1" applyFont="1" applyFill="1" applyBorder="1" applyAlignment="1" applyProtection="1">
      <alignment horizontal="right" vertical="center"/>
    </xf>
    <xf numFmtId="4" fontId="1" fillId="0" borderId="38" xfId="3" applyNumberFormat="1" applyFont="1" applyFill="1" applyBorder="1" applyAlignment="1" applyProtection="1">
      <alignment horizontal="right" vertical="center"/>
    </xf>
    <xf numFmtId="4" fontId="1" fillId="0" borderId="29" xfId="3" applyNumberFormat="1" applyFont="1" applyFill="1" applyBorder="1" applyAlignment="1" applyProtection="1">
      <alignment horizontal="right" vertical="center"/>
    </xf>
    <xf numFmtId="4" fontId="1" fillId="0" borderId="43" xfId="3" applyNumberFormat="1" applyFont="1" applyFill="1" applyBorder="1" applyAlignment="1" applyProtection="1">
      <alignment horizontal="right" vertical="center"/>
    </xf>
    <xf numFmtId="4" fontId="1" fillId="0" borderId="25" xfId="3" applyNumberFormat="1" applyFont="1" applyFill="1" applyBorder="1" applyAlignment="1" applyProtection="1">
      <alignment horizontal="right" vertical="center"/>
    </xf>
    <xf numFmtId="4" fontId="1" fillId="0" borderId="52" xfId="3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4" fontId="1" fillId="11" borderId="53" xfId="2" applyNumberFormat="1" applyFont="1" applyFill="1" applyBorder="1" applyAlignment="1" applyProtection="1">
      <alignment horizontal="right" vertical="center"/>
      <protection locked="0"/>
    </xf>
    <xf numFmtId="4" fontId="1" fillId="11" borderId="21" xfId="2" applyNumberFormat="1" applyFont="1" applyFill="1" applyBorder="1" applyAlignment="1" applyProtection="1">
      <alignment horizontal="right" vertical="center"/>
      <protection locked="0"/>
    </xf>
    <xf numFmtId="4" fontId="1" fillId="11" borderId="34" xfId="2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 applyProtection="1">
      <alignment horizontal="left" vertical="center"/>
    </xf>
    <xf numFmtId="0" fontId="0" fillId="0" borderId="44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4" fontId="1" fillId="11" borderId="1" xfId="2" applyNumberFormat="1" applyFont="1" applyFill="1" applyBorder="1" applyAlignment="1" applyProtection="1">
      <alignment horizontal="right" vertical="center"/>
      <protection locked="0"/>
    </xf>
    <xf numFmtId="164" fontId="15" fillId="4" borderId="22" xfId="2" applyNumberFormat="1" applyFont="1" applyFill="1" applyBorder="1" applyAlignment="1" applyProtection="1">
      <alignment horizontal="right" vertical="center"/>
    </xf>
    <xf numFmtId="164" fontId="15" fillId="4" borderId="48" xfId="2" applyNumberFormat="1" applyFont="1" applyFill="1" applyBorder="1" applyAlignment="1" applyProtection="1">
      <alignment horizontal="right" vertical="center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4" fontId="1" fillId="11" borderId="32" xfId="2" applyNumberFormat="1" applyFont="1" applyFill="1" applyBorder="1" applyAlignment="1" applyProtection="1">
      <alignment horizontal="right" vertical="center"/>
      <protection locked="0"/>
    </xf>
    <xf numFmtId="4" fontId="1" fillId="11" borderId="7" xfId="2" applyNumberFormat="1" applyFont="1" applyFill="1" applyBorder="1" applyAlignment="1" applyProtection="1">
      <alignment horizontal="right" vertical="center"/>
      <protection locked="0"/>
    </xf>
    <xf numFmtId="4" fontId="1" fillId="11" borderId="8" xfId="2" applyNumberFormat="1" applyFont="1" applyFill="1" applyBorder="1" applyAlignment="1" applyProtection="1">
      <alignment horizontal="right" vertical="center"/>
      <protection locked="0"/>
    </xf>
    <xf numFmtId="4" fontId="1" fillId="11" borderId="9" xfId="2" applyNumberFormat="1" applyFont="1" applyFill="1" applyBorder="1" applyAlignment="1" applyProtection="1">
      <alignment horizontal="right" vertical="center"/>
      <protection locked="0"/>
    </xf>
    <xf numFmtId="4" fontId="1" fillId="0" borderId="30" xfId="3" applyNumberFormat="1" applyFont="1" applyFill="1" applyBorder="1" applyAlignment="1" applyProtection="1">
      <alignment horizontal="right" vertical="center"/>
    </xf>
    <xf numFmtId="4" fontId="1" fillId="0" borderId="46" xfId="3" applyNumberFormat="1" applyFont="1" applyFill="1" applyBorder="1" applyAlignment="1" applyProtection="1">
      <alignment horizontal="right" vertical="center"/>
    </xf>
    <xf numFmtId="4" fontId="1" fillId="0" borderId="31" xfId="3" applyNumberFormat="1" applyFont="1" applyFill="1" applyBorder="1" applyAlignment="1" applyProtection="1">
      <alignment horizontal="right" vertical="center"/>
    </xf>
    <xf numFmtId="4" fontId="1" fillId="0" borderId="51" xfId="3" applyNumberFormat="1" applyFont="1" applyFill="1" applyBorder="1" applyAlignment="1" applyProtection="1">
      <alignment horizontal="right" vertical="center"/>
    </xf>
    <xf numFmtId="4" fontId="1" fillId="0" borderId="5" xfId="3" applyNumberFormat="1" applyFont="1" applyFill="1" applyBorder="1" applyAlignment="1" applyProtection="1">
      <alignment horizontal="center" vertical="center"/>
    </xf>
    <xf numFmtId="4" fontId="1" fillId="0" borderId="0" xfId="3" applyNumberFormat="1" applyFont="1" applyFill="1" applyBorder="1" applyAlignment="1" applyProtection="1">
      <alignment horizontal="center" vertical="center"/>
    </xf>
    <xf numFmtId="4" fontId="1" fillId="0" borderId="14" xfId="3" applyNumberFormat="1" applyFont="1" applyFill="1" applyBorder="1" applyAlignment="1" applyProtection="1">
      <alignment horizontal="center" vertical="center"/>
    </xf>
    <xf numFmtId="4" fontId="1" fillId="11" borderId="55" xfId="2" applyNumberFormat="1" applyFont="1" applyFill="1" applyBorder="1" applyAlignment="1" applyProtection="1">
      <alignment horizontal="right" vertical="center"/>
      <protection locked="0"/>
    </xf>
    <xf numFmtId="4" fontId="1" fillId="11" borderId="24" xfId="2" applyNumberFormat="1" applyFont="1" applyFill="1" applyBorder="1" applyAlignment="1" applyProtection="1">
      <alignment horizontal="right" vertical="center"/>
      <protection locked="0"/>
    </xf>
    <xf numFmtId="4" fontId="1" fillId="11" borderId="36" xfId="2" applyNumberFormat="1" applyFont="1" applyFill="1" applyBorder="1" applyAlignment="1" applyProtection="1">
      <alignment horizontal="right" vertical="center"/>
      <protection locked="0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4" fontId="14" fillId="0" borderId="30" xfId="0" applyNumberFormat="1" applyFont="1" applyFill="1" applyBorder="1" applyAlignment="1" applyProtection="1">
      <alignment horizontal="right" vertical="center"/>
    </xf>
    <xf numFmtId="4" fontId="14" fillId="0" borderId="46" xfId="0" applyNumberFormat="1" applyFont="1" applyFill="1" applyBorder="1" applyAlignment="1" applyProtection="1">
      <alignment horizontal="right" vertical="center"/>
    </xf>
    <xf numFmtId="4" fontId="14" fillId="0" borderId="1" xfId="0" applyNumberFormat="1" applyFont="1" applyFill="1" applyBorder="1" applyAlignment="1" applyProtection="1">
      <alignment horizontal="right" vertical="center"/>
    </xf>
    <xf numFmtId="4" fontId="14" fillId="0" borderId="38" xfId="0" applyNumberFormat="1" applyFont="1" applyFill="1" applyBorder="1" applyAlignment="1" applyProtection="1">
      <alignment horizontal="right" vertical="center"/>
    </xf>
    <xf numFmtId="4" fontId="14" fillId="0" borderId="31" xfId="0" applyNumberFormat="1" applyFont="1" applyFill="1" applyBorder="1" applyAlignment="1" applyProtection="1">
      <alignment horizontal="right" vertical="center"/>
    </xf>
    <xf numFmtId="4" fontId="14" fillId="0" borderId="51" xfId="0" applyNumberFormat="1" applyFont="1" applyFill="1" applyBorder="1" applyAlignment="1" applyProtection="1">
      <alignment horizontal="right" vertical="center"/>
    </xf>
    <xf numFmtId="4" fontId="14" fillId="0" borderId="29" xfId="0" applyNumberFormat="1" applyFont="1" applyFill="1" applyBorder="1" applyAlignment="1" applyProtection="1">
      <alignment horizontal="right" vertical="center"/>
    </xf>
    <xf numFmtId="4" fontId="14" fillId="0" borderId="4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 vertical="center"/>
    </xf>
    <xf numFmtId="0" fontId="2" fillId="8" borderId="33" xfId="0" applyFont="1" applyFill="1" applyBorder="1" applyAlignment="1" applyProtection="1">
      <alignment horizontal="left" vertical="center"/>
    </xf>
    <xf numFmtId="0" fontId="2" fillId="8" borderId="21" xfId="0" applyFont="1" applyFill="1" applyBorder="1" applyAlignment="1" applyProtection="1">
      <alignment horizontal="left" vertical="center"/>
    </xf>
    <xf numFmtId="0" fontId="2" fillId="8" borderId="34" xfId="0" applyFont="1" applyFill="1" applyBorder="1" applyAlignment="1" applyProtection="1">
      <alignment horizontal="left" vertical="center"/>
    </xf>
    <xf numFmtId="166" fontId="2" fillId="7" borderId="32" xfId="2" applyNumberFormat="1" applyFont="1" applyFill="1" applyBorder="1" applyAlignment="1" applyProtection="1">
      <alignment horizontal="right" vertical="center"/>
    </xf>
    <xf numFmtId="166" fontId="2" fillId="7" borderId="45" xfId="2" applyNumberFormat="1" applyFont="1" applyFill="1" applyBorder="1" applyAlignment="1" applyProtection="1">
      <alignment horizontal="right" vertical="center"/>
    </xf>
    <xf numFmtId="4" fontId="1" fillId="11" borderId="29" xfId="2" applyNumberFormat="1" applyFont="1" applyFill="1" applyBorder="1" applyAlignment="1" applyProtection="1">
      <alignment horizontal="right" vertical="center"/>
      <protection locked="0"/>
    </xf>
    <xf numFmtId="4" fontId="15" fillId="6" borderId="30" xfId="0" applyNumberFormat="1" applyFont="1" applyFill="1" applyBorder="1" applyAlignment="1" applyProtection="1">
      <alignment horizontal="right" vertical="center"/>
    </xf>
    <xf numFmtId="4" fontId="15" fillId="6" borderId="1" xfId="0" applyNumberFormat="1" applyFont="1" applyFill="1" applyBorder="1" applyAlignment="1" applyProtection="1">
      <alignment horizontal="right" vertical="center"/>
    </xf>
    <xf numFmtId="4" fontId="15" fillId="6" borderId="31" xfId="0" applyNumberFormat="1" applyFont="1" applyFill="1" applyBorder="1" applyAlignment="1" applyProtection="1">
      <alignment horizontal="right" vertical="center"/>
    </xf>
    <xf numFmtId="4" fontId="15" fillId="6" borderId="29" xfId="0" applyNumberFormat="1" applyFont="1" applyFill="1" applyBorder="1" applyAlignment="1" applyProtection="1">
      <alignment horizontal="right" vertical="center"/>
    </xf>
    <xf numFmtId="0" fontId="2" fillId="2" borderId="33" xfId="0" applyFont="1" applyFill="1" applyBorder="1" applyAlignment="1" applyProtection="1">
      <alignment horizontal="left" vertical="center"/>
    </xf>
    <xf numFmtId="0" fontId="2" fillId="2" borderId="21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 applyProtection="1">
      <alignment horizontal="left" vertical="center"/>
    </xf>
    <xf numFmtId="4" fontId="2" fillId="6" borderId="32" xfId="2" applyNumberFormat="1" applyFont="1" applyFill="1" applyBorder="1" applyAlignment="1" applyProtection="1">
      <alignment horizontal="right" vertical="center"/>
    </xf>
    <xf numFmtId="4" fontId="2" fillId="6" borderId="45" xfId="2" applyNumberFormat="1" applyFont="1" applyFill="1" applyBorder="1" applyAlignment="1" applyProtection="1">
      <alignment horizontal="right" vertical="center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4" fontId="2" fillId="4" borderId="32" xfId="2" applyNumberFormat="1" applyFont="1" applyFill="1" applyBorder="1" applyAlignment="1" applyProtection="1">
      <alignment horizontal="right" vertical="center"/>
    </xf>
    <xf numFmtId="0" fontId="2" fillId="2" borderId="44" xfId="0" applyFont="1" applyFill="1" applyBorder="1" applyAlignment="1" applyProtection="1">
      <alignment horizontal="center" vertical="center"/>
    </xf>
    <xf numFmtId="4" fontId="1" fillId="11" borderId="28" xfId="2" applyNumberFormat="1" applyFont="1" applyFill="1" applyBorder="1" applyAlignment="1" applyProtection="1">
      <alignment horizontal="right" vertical="center"/>
      <protection locked="0"/>
    </xf>
    <xf numFmtId="0" fontId="2" fillId="5" borderId="15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horizontal="left" vertical="center"/>
    </xf>
    <xf numFmtId="0" fontId="2" fillId="5" borderId="47" xfId="0" applyFont="1" applyFill="1" applyBorder="1" applyAlignment="1" applyProtection="1">
      <alignment horizontal="left" vertical="center"/>
    </xf>
    <xf numFmtId="0" fontId="2" fillId="0" borderId="4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3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40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37" xfId="0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39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0" fillId="0" borderId="41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left" vertical="center" wrapText="1"/>
    </xf>
    <xf numFmtId="4" fontId="1" fillId="11" borderId="54" xfId="2" applyNumberFormat="1" applyFont="1" applyFill="1" applyBorder="1" applyAlignment="1" applyProtection="1">
      <alignment horizontal="right" vertical="center"/>
      <protection locked="0"/>
    </xf>
    <xf numFmtId="4" fontId="1" fillId="11" borderId="27" xfId="2" applyNumberFormat="1" applyFont="1" applyFill="1" applyBorder="1" applyAlignment="1" applyProtection="1">
      <alignment horizontal="right" vertical="center"/>
      <protection locked="0"/>
    </xf>
    <xf numFmtId="4" fontId="1" fillId="11" borderId="42" xfId="2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" fontId="15" fillId="6" borderId="28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4" fontId="15" fillId="6" borderId="28" xfId="2" applyNumberFormat="1" applyFont="1" applyFill="1" applyBorder="1" applyAlignment="1" applyProtection="1">
      <alignment horizontal="right" vertical="center"/>
    </xf>
    <xf numFmtId="4" fontId="15" fillId="6" borderId="29" xfId="2" applyNumberFormat="1" applyFont="1" applyFill="1" applyBorder="1" applyAlignment="1" applyProtection="1">
      <alignment horizontal="right" vertical="center"/>
    </xf>
    <xf numFmtId="4" fontId="15" fillId="6" borderId="32" xfId="2" applyNumberFormat="1" applyFont="1" applyFill="1" applyBorder="1" applyAlignment="1" applyProtection="1">
      <alignment horizontal="right" vertical="center"/>
    </xf>
    <xf numFmtId="4" fontId="14" fillId="0" borderId="18" xfId="3" applyNumberFormat="1" applyFont="1" applyFill="1" applyBorder="1" applyAlignment="1" applyProtection="1">
      <alignment horizontal="right" vertical="center"/>
    </xf>
    <xf numFmtId="4" fontId="14" fillId="0" borderId="19" xfId="3" applyNumberFormat="1" applyFont="1" applyFill="1" applyBorder="1" applyAlignment="1" applyProtection="1">
      <alignment horizontal="right" vertical="center"/>
    </xf>
    <xf numFmtId="4" fontId="14" fillId="0" borderId="20" xfId="3" applyNumberFormat="1" applyFont="1" applyFill="1" applyBorder="1" applyAlignment="1" applyProtection="1">
      <alignment horizontal="right" vertical="center"/>
    </xf>
    <xf numFmtId="4" fontId="1" fillId="0" borderId="26" xfId="3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4" fontId="1" fillId="11" borderId="30" xfId="2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left" vertical="center"/>
    </xf>
    <xf numFmtId="4" fontId="1" fillId="11" borderId="25" xfId="2" applyNumberFormat="1" applyFont="1" applyFill="1" applyBorder="1" applyAlignment="1" applyProtection="1">
      <alignment horizontal="right" vertical="center"/>
      <protection locked="0"/>
    </xf>
    <xf numFmtId="4" fontId="14" fillId="0" borderId="25" xfId="3" applyNumberFormat="1" applyFont="1" applyFill="1" applyBorder="1" applyAlignment="1" applyProtection="1">
      <alignment horizontal="right" vertical="center"/>
    </xf>
    <xf numFmtId="4" fontId="15" fillId="6" borderId="26" xfId="2" applyNumberFormat="1" applyFont="1" applyFill="1" applyBorder="1" applyAlignment="1" applyProtection="1">
      <alignment horizontal="right" vertical="center"/>
    </xf>
    <xf numFmtId="4" fontId="14" fillId="0" borderId="52" xfId="3" applyNumberFormat="1" applyFont="1" applyFill="1" applyBorder="1" applyAlignment="1" applyProtection="1">
      <alignment horizontal="right" vertical="center"/>
    </xf>
    <xf numFmtId="0" fontId="2" fillId="0" borderId="40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41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 wrapText="1"/>
    </xf>
    <xf numFmtId="0" fontId="0" fillId="0" borderId="42" xfId="0" applyFill="1" applyBorder="1" applyAlignment="1" applyProtection="1">
      <alignment horizontal="left" vertical="center" wrapText="1"/>
    </xf>
    <xf numFmtId="4" fontId="2" fillId="4" borderId="30" xfId="2" applyNumberFormat="1" applyFont="1" applyFill="1" applyBorder="1" applyAlignment="1" applyProtection="1">
      <alignment horizontal="right" vertical="center"/>
    </xf>
    <xf numFmtId="4" fontId="2" fillId="4" borderId="29" xfId="2" applyNumberFormat="1" applyFont="1" applyFill="1" applyBorder="1" applyAlignment="1" applyProtection="1">
      <alignment horizontal="right" vertical="center"/>
    </xf>
    <xf numFmtId="4" fontId="2" fillId="4" borderId="23" xfId="2" applyNumberFormat="1" applyFont="1" applyFill="1" applyBorder="1" applyAlignment="1" applyProtection="1">
      <alignment horizontal="right" vertical="center"/>
    </xf>
    <xf numFmtId="4" fontId="2" fillId="4" borderId="11" xfId="2" applyNumberFormat="1" applyFont="1" applyFill="1" applyBorder="1" applyAlignment="1" applyProtection="1">
      <alignment horizontal="right" vertical="center"/>
    </xf>
    <xf numFmtId="4" fontId="2" fillId="4" borderId="44" xfId="2" applyNumberFormat="1" applyFont="1" applyFill="1" applyBorder="1" applyAlignment="1" applyProtection="1">
      <alignment horizontal="right" vertical="center"/>
    </xf>
    <xf numFmtId="4" fontId="2" fillId="4" borderId="70" xfId="2" applyNumberFormat="1" applyFont="1" applyFill="1" applyBorder="1" applyAlignment="1" applyProtection="1">
      <alignment horizontal="right" vertical="center"/>
    </xf>
    <xf numFmtId="4" fontId="2" fillId="4" borderId="16" xfId="2" applyNumberFormat="1" applyFont="1" applyFill="1" applyBorder="1" applyAlignment="1" applyProtection="1">
      <alignment horizontal="right" vertical="center"/>
    </xf>
    <xf numFmtId="4" fontId="2" fillId="4" borderId="47" xfId="2" applyNumberFormat="1" applyFont="1" applyFill="1" applyBorder="1" applyAlignment="1" applyProtection="1">
      <alignment horizontal="right" vertical="center"/>
    </xf>
    <xf numFmtId="0" fontId="2" fillId="0" borderId="35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4" fontId="2" fillId="4" borderId="28" xfId="2" applyNumberFormat="1" applyFont="1" applyFill="1" applyBorder="1" applyAlignment="1" applyProtection="1">
      <alignment horizontal="right" vertical="center"/>
    </xf>
    <xf numFmtId="4" fontId="2" fillId="4" borderId="1" xfId="2" applyNumberFormat="1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4" fontId="2" fillId="4" borderId="25" xfId="2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50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4" fontId="1" fillId="11" borderId="23" xfId="2" applyNumberFormat="1" applyFont="1" applyFill="1" applyBorder="1" applyAlignment="1" applyProtection="1">
      <alignment horizontal="right" vertical="center"/>
      <protection locked="0"/>
    </xf>
    <xf numFmtId="4" fontId="1" fillId="11" borderId="11" xfId="2" applyNumberFormat="1" applyFont="1" applyFill="1" applyBorder="1" applyAlignment="1" applyProtection="1">
      <alignment horizontal="right" vertical="center"/>
      <protection locked="0"/>
    </xf>
    <xf numFmtId="4" fontId="1" fillId="11" borderId="44" xfId="2" applyNumberFormat="1" applyFont="1" applyFill="1" applyBorder="1" applyAlignment="1" applyProtection="1">
      <alignment horizontal="right" vertical="center"/>
      <protection locked="0"/>
    </xf>
    <xf numFmtId="0" fontId="0" fillId="0" borderId="24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center" vertical="center" wrapText="1"/>
    </xf>
    <xf numFmtId="4" fontId="1" fillId="0" borderId="55" xfId="3" applyNumberFormat="1" applyFont="1" applyFill="1" applyBorder="1" applyAlignment="1" applyProtection="1">
      <alignment horizontal="right" vertical="center"/>
    </xf>
    <xf numFmtId="4" fontId="1" fillId="0" borderId="24" xfId="3" applyNumberFormat="1" applyFont="1" applyFill="1" applyBorder="1" applyAlignment="1" applyProtection="1">
      <alignment horizontal="right" vertical="center"/>
    </xf>
    <xf numFmtId="4" fontId="1" fillId="0" borderId="36" xfId="3" applyNumberFormat="1" applyFont="1" applyFill="1" applyBorder="1" applyAlignment="1" applyProtection="1">
      <alignment horizontal="right" vertical="center"/>
    </xf>
    <xf numFmtId="4" fontId="1" fillId="0" borderId="22" xfId="3" applyNumberFormat="1" applyFont="1" applyFill="1" applyBorder="1" applyAlignment="1" applyProtection="1">
      <alignment horizontal="right" vertical="center"/>
    </xf>
    <xf numFmtId="4" fontId="2" fillId="4" borderId="31" xfId="2" applyNumberFormat="1" applyFont="1" applyFill="1" applyBorder="1" applyAlignment="1" applyProtection="1">
      <alignment horizontal="right" vertical="center"/>
    </xf>
  </cellXfs>
  <cellStyles count="4">
    <cellStyle name="Moeda" xfId="2" builtinId="4"/>
    <cellStyle name="Normal" xfId="0" builtinId="0"/>
    <cellStyle name="Normal 2" xfId="1" xr:uid="{00000000-0005-0000-0000-000002000000}"/>
    <cellStyle name="Percentagem" xfId="3" builtinId="5"/>
  </cellStyles>
  <dxfs count="16">
    <dxf>
      <font>
        <color theme="0" tint="-0.14996795556505021"/>
      </font>
    </dxf>
    <dxf>
      <font>
        <color theme="6" tint="0.79998168889431442"/>
      </font>
    </dxf>
    <dxf>
      <font>
        <color theme="9" tint="0.79998168889431442"/>
      </font>
    </dxf>
    <dxf>
      <font>
        <color theme="0"/>
      </font>
    </dxf>
    <dxf>
      <font>
        <color theme="6" tint="0.79998168889431442"/>
      </font>
    </dxf>
    <dxf>
      <font>
        <color theme="9" tint="0.79998168889431442"/>
      </font>
    </dxf>
    <dxf>
      <font>
        <color theme="0"/>
      </font>
    </dxf>
    <dxf>
      <font>
        <color theme="7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theme="0" tint="-0.14996795556505021"/>
      </font>
    </dxf>
    <dxf>
      <font>
        <color theme="9" tint="0.79998168889431442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13" name="Imagem 12" descr="RGB-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197FPSA\Groups\DRD_%20formulario\INQUERITO%202014\Clubes\Formul&#225;rio_2014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CARACTERIZAÇÃO"/>
      <sheetName val="QUANTIFICAÇÃO"/>
      <sheetName val="PREVISÃO"/>
      <sheetName val="LISTA"/>
    </sheetNames>
    <sheetDataSet>
      <sheetData sheetId="0">
        <row r="28">
          <cell r="N28">
            <v>0</v>
          </cell>
        </row>
      </sheetData>
      <sheetData sheetId="1">
        <row r="23">
          <cell r="C23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33"/>
  <sheetViews>
    <sheetView showGridLines="0" showRowColHeaders="0" tabSelected="1" topLeftCell="A31" zoomScale="130" zoomScaleNormal="130" zoomScaleSheetLayoutView="100" workbookViewId="0">
      <selection activeCell="P46" sqref="P46:AX46"/>
    </sheetView>
  </sheetViews>
  <sheetFormatPr defaultColWidth="9.140625" defaultRowHeight="15" x14ac:dyDescent="0.25"/>
  <cols>
    <col min="1" max="58" width="2.42578125" style="24" customWidth="1"/>
    <col min="59" max="59" width="0.7109375" style="122" customWidth="1"/>
    <col min="60" max="60" width="0.85546875" style="122" customWidth="1"/>
    <col min="61" max="63" width="9.85546875" style="123" hidden="1" customWidth="1"/>
    <col min="64" max="74" width="9.85546875" style="122" hidden="1" customWidth="1"/>
    <col min="75" max="81" width="9.85546875" style="122" customWidth="1"/>
    <col min="82" max="84" width="9.140625" style="122"/>
    <col min="85" max="16384" width="9.140625" style="24"/>
  </cols>
  <sheetData>
    <row r="1" spans="1:8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20" t="s">
        <v>230</v>
      </c>
      <c r="BE1" s="1"/>
      <c r="BF1" s="1"/>
    </row>
    <row r="2" spans="1:8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8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</row>
    <row r="4" spans="1:84" s="26" customFormat="1" ht="14.25" x14ac:dyDescent="0.25">
      <c r="A4" s="33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149" t="s">
        <v>0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35"/>
      <c r="AO4" s="35"/>
      <c r="AP4" s="35"/>
      <c r="AQ4" s="35"/>
      <c r="AR4" s="35"/>
      <c r="AS4" s="33"/>
      <c r="AT4" s="35"/>
      <c r="AU4" s="35"/>
      <c r="AV4" s="35"/>
      <c r="AW4" s="33"/>
      <c r="AX4" s="35"/>
      <c r="AY4" s="35"/>
      <c r="AZ4" s="35"/>
      <c r="BA4" s="35"/>
      <c r="BB4" s="33"/>
      <c r="BC4" s="33"/>
      <c r="BD4" s="33"/>
      <c r="BE4" s="33"/>
      <c r="BF4" s="33"/>
      <c r="BG4" s="124"/>
      <c r="BH4" s="124"/>
      <c r="BI4" s="125"/>
      <c r="BJ4" s="125"/>
      <c r="BK4" s="125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</row>
    <row r="5" spans="1:84" s="26" customFormat="1" ht="15" customHeight="1" x14ac:dyDescent="0.25">
      <c r="A5" s="33"/>
      <c r="B5" s="33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149" t="s">
        <v>231</v>
      </c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3"/>
      <c r="BC5" s="33"/>
      <c r="BD5" s="33"/>
      <c r="BE5" s="33"/>
      <c r="BF5" s="33"/>
      <c r="BG5" s="124"/>
      <c r="BH5" s="124"/>
      <c r="BI5" s="125"/>
      <c r="BJ5" s="125"/>
      <c r="BK5" s="125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</row>
    <row r="6" spans="1:84" s="26" customFormat="1" ht="14.25" x14ac:dyDescent="0.25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149" t="s">
        <v>1</v>
      </c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124"/>
      <c r="BH6" s="124"/>
      <c r="BI6" s="125"/>
      <c r="BJ6" s="125"/>
      <c r="BK6" s="125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</row>
    <row r="7" spans="1:8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8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84" s="27" customFormat="1" ht="23.25" x14ac:dyDescent="0.25">
      <c r="A9" s="36"/>
      <c r="B9" s="150" t="s">
        <v>131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</row>
    <row r="10" spans="1:84" s="27" customFormat="1" ht="23.25" x14ac:dyDescent="0.25">
      <c r="A10" s="36"/>
      <c r="B10" s="150" t="s">
        <v>200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</row>
    <row r="11" spans="1:84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84" ht="15" customHeight="1" x14ac:dyDescent="0.25">
      <c r="A12" s="1"/>
      <c r="B12" s="1"/>
      <c r="C12" s="37"/>
      <c r="D12" s="38"/>
      <c r="E12" s="38"/>
      <c r="F12" s="38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8"/>
      <c r="BB12" s="38"/>
      <c r="BC12" s="38"/>
      <c r="BD12" s="38"/>
      <c r="BE12" s="40"/>
      <c r="BF12" s="1"/>
    </row>
    <row r="13" spans="1:84" ht="15" customHeight="1" x14ac:dyDescent="0.25">
      <c r="A13" s="1"/>
      <c r="B13" s="1"/>
      <c r="C13" s="41"/>
      <c r="D13" s="42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4"/>
      <c r="BB13" s="44"/>
      <c r="BC13" s="46"/>
      <c r="BD13" s="42"/>
      <c r="BE13" s="47"/>
      <c r="BF13" s="1"/>
    </row>
    <row r="14" spans="1:84" ht="15" customHeight="1" x14ac:dyDescent="0.25">
      <c r="A14" s="1"/>
      <c r="B14" s="1"/>
      <c r="C14" s="48"/>
      <c r="D14" s="49"/>
      <c r="E14" s="50"/>
      <c r="F14" s="49"/>
      <c r="G14" s="151" t="s">
        <v>147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49"/>
      <c r="BC14" s="51"/>
      <c r="BD14" s="49"/>
      <c r="BE14" s="52"/>
      <c r="BF14" s="1"/>
    </row>
    <row r="15" spans="1:84" ht="15" customHeight="1" x14ac:dyDescent="0.25">
      <c r="A15" s="1"/>
      <c r="B15" s="1"/>
      <c r="C15" s="48"/>
      <c r="D15" s="49"/>
      <c r="E15" s="50"/>
      <c r="F15" s="49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49"/>
      <c r="BC15" s="51"/>
      <c r="BD15" s="49"/>
      <c r="BE15" s="52"/>
      <c r="BF15" s="1"/>
    </row>
    <row r="16" spans="1:84" ht="15" customHeight="1" x14ac:dyDescent="0.25">
      <c r="A16" s="1"/>
      <c r="B16" s="1"/>
      <c r="C16" s="48"/>
      <c r="D16" s="49"/>
      <c r="E16" s="50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51"/>
      <c r="BD16" s="49"/>
      <c r="BE16" s="52"/>
      <c r="BF16" s="1"/>
    </row>
    <row r="17" spans="1:88" ht="15" customHeight="1" x14ac:dyDescent="0.25">
      <c r="A17" s="1"/>
      <c r="B17" s="1"/>
      <c r="C17" s="48"/>
      <c r="D17" s="49"/>
      <c r="E17" s="50"/>
      <c r="F17" s="49"/>
      <c r="G17" s="152" t="s">
        <v>183</v>
      </c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49"/>
      <c r="BC17" s="51"/>
      <c r="BD17" s="49"/>
      <c r="BE17" s="52"/>
      <c r="BF17" s="1"/>
    </row>
    <row r="18" spans="1:88" ht="15" customHeight="1" x14ac:dyDescent="0.25">
      <c r="A18" s="1"/>
      <c r="B18" s="1"/>
      <c r="C18" s="48"/>
      <c r="D18" s="49"/>
      <c r="E18" s="50"/>
      <c r="F18" s="4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49"/>
      <c r="BC18" s="51"/>
      <c r="BD18" s="49"/>
      <c r="BE18" s="52"/>
      <c r="BF18" s="1"/>
    </row>
    <row r="19" spans="1:88" x14ac:dyDescent="0.25">
      <c r="A19" s="1"/>
      <c r="B19" s="1"/>
      <c r="C19" s="48"/>
      <c r="D19" s="49"/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5"/>
      <c r="BD19" s="49"/>
      <c r="BE19" s="52"/>
      <c r="BF19" s="1"/>
    </row>
    <row r="20" spans="1:88" ht="15.75" thickBot="1" x14ac:dyDescent="0.3">
      <c r="A20" s="1"/>
      <c r="B20" s="1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8"/>
      <c r="BF20" s="1"/>
    </row>
    <row r="21" spans="1:88" x14ac:dyDescent="0.25">
      <c r="A21" s="1"/>
      <c r="B21" s="1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1"/>
    </row>
    <row r="22" spans="1:88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88" x14ac:dyDescent="0.25">
      <c r="A23" s="1"/>
      <c r="B23" s="1"/>
      <c r="C23" s="59"/>
      <c r="D23" s="60"/>
      <c r="E23" s="60"/>
      <c r="F23" s="60"/>
      <c r="G23" s="60"/>
      <c r="H23" s="60"/>
      <c r="I23" s="60"/>
      <c r="J23" s="60"/>
      <c r="K23" s="60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2"/>
      <c r="BF23" s="1"/>
    </row>
    <row r="24" spans="1:88" x14ac:dyDescent="0.25">
      <c r="A24" s="63"/>
      <c r="B24" s="63"/>
      <c r="C24" s="64"/>
      <c r="D24" s="65"/>
      <c r="E24" s="65"/>
      <c r="F24" s="65"/>
      <c r="G24" s="65"/>
      <c r="H24" s="65"/>
      <c r="I24" s="65"/>
      <c r="J24" s="65"/>
      <c r="K24" s="65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66"/>
      <c r="BF24" s="1"/>
    </row>
    <row r="25" spans="1:88" s="29" customFormat="1" ht="18.75" x14ac:dyDescent="0.25">
      <c r="A25" s="67"/>
      <c r="B25" s="67"/>
      <c r="C25" s="68"/>
      <c r="D25" s="148" t="s">
        <v>6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69"/>
      <c r="BF25" s="6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2"/>
      <c r="CB25" s="122"/>
      <c r="CC25" s="122"/>
      <c r="CD25" s="122"/>
      <c r="CE25" s="122"/>
      <c r="CF25" s="122"/>
      <c r="CG25" s="24"/>
    </row>
    <row r="26" spans="1:88" x14ac:dyDescent="0.25">
      <c r="A26" s="63"/>
      <c r="B26" s="63"/>
      <c r="C26" s="64"/>
      <c r="D26" s="65"/>
      <c r="E26" s="65"/>
      <c r="F26" s="65"/>
      <c r="G26" s="65"/>
      <c r="H26" s="65"/>
      <c r="I26" s="65"/>
      <c r="J26" s="65"/>
      <c r="K26" s="65"/>
      <c r="L26" s="49"/>
      <c r="M26" s="4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66"/>
      <c r="BF26" s="1"/>
    </row>
    <row r="27" spans="1:88" s="30" customFormat="1" ht="15.75" customHeight="1" x14ac:dyDescent="0.25">
      <c r="A27" s="19"/>
      <c r="B27" s="19"/>
      <c r="C27" s="64"/>
      <c r="D27" s="70" t="s">
        <v>67</v>
      </c>
      <c r="E27" s="65"/>
      <c r="F27" s="65"/>
      <c r="G27" s="65"/>
      <c r="H27" s="65"/>
      <c r="I27" s="65"/>
      <c r="J27" s="65"/>
      <c r="K27" s="65"/>
      <c r="L27" s="65"/>
      <c r="M27" s="63"/>
      <c r="N27" s="143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5"/>
      <c r="BE27" s="66"/>
      <c r="BF27" s="19"/>
      <c r="BG27" s="128"/>
      <c r="BH27" s="129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2"/>
      <c r="CB27" s="122"/>
      <c r="CC27" s="122"/>
      <c r="CD27" s="122"/>
      <c r="CE27" s="122"/>
      <c r="CF27" s="122"/>
      <c r="CG27" s="24"/>
    </row>
    <row r="28" spans="1:88" s="30" customFormat="1" ht="18.75" x14ac:dyDescent="0.25">
      <c r="A28" s="19"/>
      <c r="B28" s="19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6"/>
      <c r="BF28" s="19"/>
      <c r="BG28" s="128"/>
      <c r="BH28" s="129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7"/>
      <c r="CB28" s="127"/>
      <c r="CC28" s="127"/>
      <c r="CD28" s="127"/>
      <c r="CE28" s="127"/>
      <c r="CF28" s="127"/>
      <c r="CG28" s="29"/>
      <c r="CH28" s="31"/>
      <c r="CI28" s="31"/>
      <c r="CJ28" s="31"/>
    </row>
    <row r="29" spans="1:88" s="30" customFormat="1" ht="15.75" x14ac:dyDescent="0.25">
      <c r="A29" s="19"/>
      <c r="B29" s="19"/>
      <c r="C29" s="72"/>
      <c r="D29" s="70" t="s">
        <v>175</v>
      </c>
      <c r="E29" s="65"/>
      <c r="F29" s="65"/>
      <c r="G29" s="65"/>
      <c r="H29" s="65"/>
      <c r="I29" s="65"/>
      <c r="J29" s="65"/>
      <c r="K29" s="65"/>
      <c r="L29" s="63"/>
      <c r="M29" s="63"/>
      <c r="N29" s="140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2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71" t="s">
        <v>176</v>
      </c>
      <c r="AQ29" s="140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2"/>
      <c r="BE29" s="66"/>
      <c r="BF29" s="19"/>
      <c r="BG29" s="128"/>
      <c r="BH29" s="129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2"/>
      <c r="CB29" s="122"/>
      <c r="CC29" s="122"/>
      <c r="CD29" s="122"/>
      <c r="CE29" s="122"/>
      <c r="CF29" s="122"/>
      <c r="CG29" s="24"/>
      <c r="CH29" s="31"/>
      <c r="CI29" s="31"/>
      <c r="CJ29" s="31"/>
    </row>
    <row r="30" spans="1:88" s="30" customFormat="1" ht="15.75" x14ac:dyDescent="0.25">
      <c r="A30" s="19"/>
      <c r="B30" s="19"/>
      <c r="C30" s="72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6"/>
      <c r="BF30" s="19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</row>
    <row r="31" spans="1:88" s="30" customFormat="1" ht="15.75" x14ac:dyDescent="0.25">
      <c r="A31" s="19"/>
      <c r="B31" s="19"/>
      <c r="C31" s="72"/>
      <c r="D31" s="65" t="s">
        <v>7</v>
      </c>
      <c r="E31" s="65"/>
      <c r="F31" s="65"/>
      <c r="G31" s="65"/>
      <c r="H31" s="65"/>
      <c r="I31" s="65"/>
      <c r="J31" s="65"/>
      <c r="K31" s="65"/>
      <c r="L31" s="65"/>
      <c r="M31" s="65"/>
      <c r="N31" s="143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5"/>
      <c r="BE31" s="66"/>
      <c r="BF31" s="19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30"/>
      <c r="CB31" s="130"/>
      <c r="CC31" s="130"/>
      <c r="CD31" s="130"/>
      <c r="CE31" s="130"/>
      <c r="CF31" s="130"/>
      <c r="CG31" s="31"/>
    </row>
    <row r="32" spans="1:88" s="30" customFormat="1" ht="15.75" x14ac:dyDescent="0.25">
      <c r="A32" s="19"/>
      <c r="B32" s="19"/>
      <c r="C32" s="72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6"/>
      <c r="BF32" s="19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30"/>
      <c r="CB32" s="130"/>
      <c r="CC32" s="130"/>
      <c r="CD32" s="130"/>
      <c r="CE32" s="130"/>
      <c r="CF32" s="130"/>
      <c r="CG32" s="31"/>
    </row>
    <row r="33" spans="1:85" ht="15.75" x14ac:dyDescent="0.25">
      <c r="A33" s="63"/>
      <c r="B33" s="65"/>
      <c r="C33" s="72"/>
      <c r="D33" s="65" t="s">
        <v>8</v>
      </c>
      <c r="E33" s="65"/>
      <c r="F33" s="65"/>
      <c r="G33" s="65"/>
      <c r="H33" s="65"/>
      <c r="I33" s="143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71" t="s">
        <v>68</v>
      </c>
      <c r="AH33" s="143"/>
      <c r="AI33" s="144"/>
      <c r="AJ33" s="144"/>
      <c r="AK33" s="145"/>
      <c r="AL33" s="73" t="s">
        <v>9</v>
      </c>
      <c r="AM33" s="143"/>
      <c r="AN33" s="144"/>
      <c r="AO33" s="145"/>
      <c r="AP33" s="65"/>
      <c r="AQ33" s="143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5"/>
      <c r="BE33" s="66"/>
      <c r="BF33" s="1"/>
      <c r="CA33" s="128"/>
      <c r="CB33" s="128"/>
      <c r="CC33" s="128"/>
      <c r="CD33" s="128"/>
      <c r="CE33" s="128"/>
      <c r="CF33" s="128"/>
      <c r="CG33" s="30"/>
    </row>
    <row r="34" spans="1:85" ht="15.75" customHeight="1" x14ac:dyDescent="0.25">
      <c r="A34" s="63"/>
      <c r="B34" s="65"/>
      <c r="C34" s="72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6"/>
      <c r="BF34" s="1"/>
      <c r="CA34" s="128"/>
      <c r="CB34" s="128"/>
      <c r="CC34" s="128"/>
      <c r="CD34" s="128"/>
      <c r="CE34" s="128"/>
      <c r="CF34" s="128"/>
      <c r="CG34" s="30"/>
    </row>
    <row r="35" spans="1:85" s="29" customFormat="1" ht="15.75" customHeight="1" x14ac:dyDescent="0.25">
      <c r="A35" s="67"/>
      <c r="B35" s="74"/>
      <c r="C35" s="72"/>
      <c r="D35" s="65" t="s">
        <v>10</v>
      </c>
      <c r="E35" s="65"/>
      <c r="F35" s="65"/>
      <c r="G35" s="65"/>
      <c r="H35" s="65"/>
      <c r="I35" s="143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71" t="s">
        <v>69</v>
      </c>
      <c r="AQ35" s="143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5"/>
      <c r="BE35" s="66"/>
      <c r="BF35" s="6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2"/>
      <c r="CB35" s="122"/>
      <c r="CC35" s="122"/>
      <c r="CD35" s="122"/>
      <c r="CE35" s="122"/>
      <c r="CF35" s="122"/>
      <c r="CG35" s="24"/>
    </row>
    <row r="36" spans="1:85" ht="15.75" customHeight="1" x14ac:dyDescent="0.25">
      <c r="A36" s="63"/>
      <c r="B36" s="63"/>
      <c r="C36" s="72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6"/>
      <c r="BF36" s="1"/>
      <c r="CA36" s="127"/>
      <c r="CB36" s="127"/>
      <c r="CC36" s="127"/>
      <c r="CD36" s="127"/>
      <c r="CE36" s="127"/>
      <c r="CF36" s="127"/>
      <c r="CG36" s="29"/>
    </row>
    <row r="37" spans="1:85" ht="15.75" customHeight="1" x14ac:dyDescent="0.25">
      <c r="A37" s="63"/>
      <c r="B37" s="63"/>
      <c r="C37" s="72"/>
      <c r="D37" s="65"/>
      <c r="E37" s="65"/>
      <c r="F37" s="71" t="s">
        <v>14</v>
      </c>
      <c r="G37" s="65"/>
      <c r="H37" s="65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66"/>
      <c r="BF37" s="1"/>
    </row>
    <row r="38" spans="1:85" ht="15.75" customHeight="1" thickBot="1" x14ac:dyDescent="0.3">
      <c r="A38" s="63"/>
      <c r="B38" s="63"/>
      <c r="C38" s="75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7"/>
      <c r="BF38" s="1"/>
    </row>
    <row r="39" spans="1:85" ht="15.75" customHeight="1" x14ac:dyDescent="0.25">
      <c r="A39" s="63"/>
      <c r="B39" s="63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1"/>
    </row>
    <row r="40" spans="1:85" ht="15.75" customHeight="1" thickBo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85" ht="15.75" customHeight="1" x14ac:dyDescent="0.25">
      <c r="A41" s="1"/>
      <c r="B41" s="1"/>
      <c r="C41" s="59"/>
      <c r="D41" s="60"/>
      <c r="E41" s="60"/>
      <c r="F41" s="60"/>
      <c r="G41" s="60"/>
      <c r="H41" s="60"/>
      <c r="I41" s="60"/>
      <c r="J41" s="60"/>
      <c r="K41" s="60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2"/>
      <c r="BF41" s="1"/>
    </row>
    <row r="42" spans="1:85" ht="15.75" customHeight="1" x14ac:dyDescent="0.25">
      <c r="A42" s="1"/>
      <c r="B42" s="1"/>
      <c r="C42" s="68"/>
      <c r="D42" s="148" t="s">
        <v>148</v>
      </c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69"/>
      <c r="BF42" s="1"/>
    </row>
    <row r="43" spans="1:85" ht="15.75" customHeight="1" x14ac:dyDescent="0.25">
      <c r="A43" s="1"/>
      <c r="B43" s="1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73"/>
      <c r="Z43" s="73"/>
      <c r="AA43" s="73"/>
      <c r="AB43" s="73"/>
      <c r="AC43" s="73"/>
      <c r="AD43" s="73"/>
      <c r="AE43" s="73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49"/>
      <c r="BD43" s="49"/>
      <c r="BE43" s="66"/>
      <c r="BF43" s="1"/>
    </row>
    <row r="44" spans="1:85" ht="15.75" x14ac:dyDescent="0.25">
      <c r="A44" s="1"/>
      <c r="B44" s="1"/>
      <c r="C44" s="78"/>
      <c r="D44" s="65"/>
      <c r="E44" s="65"/>
      <c r="F44" s="65"/>
      <c r="G44" s="65"/>
      <c r="H44" s="65"/>
      <c r="I44" s="65"/>
      <c r="J44" s="65"/>
      <c r="K44" s="65"/>
      <c r="L44" s="71" t="s">
        <v>62</v>
      </c>
      <c r="M44" s="143"/>
      <c r="N44" s="144"/>
      <c r="O44" s="145"/>
      <c r="P44" s="73" t="s">
        <v>5</v>
      </c>
      <c r="Q44" s="143"/>
      <c r="R44" s="144"/>
      <c r="S44" s="145"/>
      <c r="T44" s="63"/>
      <c r="U44" s="63"/>
      <c r="V44" s="65"/>
      <c r="W44" s="65"/>
      <c r="X44" s="65"/>
      <c r="Y44" s="65"/>
      <c r="Z44" s="65"/>
      <c r="AA44" s="65"/>
      <c r="AB44" s="79" t="s">
        <v>61</v>
      </c>
      <c r="AC44" s="143"/>
      <c r="AD44" s="144"/>
      <c r="AE44" s="144"/>
      <c r="AF44" s="144"/>
      <c r="AG44" s="144"/>
      <c r="AH44" s="144"/>
      <c r="AI44" s="144"/>
      <c r="AJ44" s="144"/>
      <c r="AK44" s="145"/>
      <c r="AL44" s="63"/>
      <c r="AM44" s="63"/>
      <c r="AN44" s="63"/>
      <c r="AO44" s="63"/>
      <c r="AP44" s="63"/>
      <c r="AQ44" s="65"/>
      <c r="AR44" s="65"/>
      <c r="AS44" s="79" t="s">
        <v>133</v>
      </c>
      <c r="AT44" s="143"/>
      <c r="AU44" s="144"/>
      <c r="AV44" s="144"/>
      <c r="AW44" s="144"/>
      <c r="AX44" s="144"/>
      <c r="AY44" s="144"/>
      <c r="AZ44" s="144"/>
      <c r="BA44" s="144"/>
      <c r="BB44" s="145"/>
      <c r="BC44" s="80"/>
      <c r="BD44" s="80"/>
      <c r="BE44" s="81"/>
      <c r="BF44" s="1"/>
    </row>
    <row r="45" spans="1:85" ht="15.75" x14ac:dyDescent="0.25">
      <c r="A45" s="1"/>
      <c r="B45" s="1"/>
      <c r="C45" s="78"/>
      <c r="D45" s="65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5"/>
      <c r="U45" s="65"/>
      <c r="V45" s="65"/>
      <c r="W45" s="65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5"/>
      <c r="AM45" s="65"/>
      <c r="AN45" s="65"/>
      <c r="AO45" s="65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5"/>
      <c r="BC45" s="80"/>
      <c r="BD45" s="80"/>
      <c r="BE45" s="81"/>
      <c r="BF45" s="1"/>
    </row>
    <row r="46" spans="1:85" ht="15.75" x14ac:dyDescent="0.25">
      <c r="A46" s="1"/>
      <c r="B46" s="1"/>
      <c r="C46" s="78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71" t="s">
        <v>149</v>
      </c>
      <c r="P46" s="143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5"/>
      <c r="AY46" s="63"/>
      <c r="AZ46" s="65"/>
      <c r="BA46" s="65"/>
      <c r="BB46" s="65"/>
      <c r="BC46" s="80"/>
      <c r="BD46" s="80"/>
      <c r="BE46" s="81"/>
      <c r="BF46" s="1"/>
    </row>
    <row r="47" spans="1:85" ht="16.5" thickBot="1" x14ac:dyDescent="0.3">
      <c r="A47" s="1"/>
      <c r="B47" s="1"/>
      <c r="C47" s="8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4"/>
      <c r="BF47" s="1"/>
    </row>
    <row r="48" spans="1:85" x14ac:dyDescent="0.25">
      <c r="A48" s="1"/>
      <c r="B48" s="1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1"/>
    </row>
    <row r="49" spans="1:76" ht="15.75" thickBot="1" x14ac:dyDescent="0.3">
      <c r="A49" s="1"/>
      <c r="B49" s="1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1"/>
    </row>
    <row r="50" spans="1:76" x14ac:dyDescent="0.25">
      <c r="A50" s="1"/>
      <c r="B50" s="65"/>
      <c r="C50" s="59"/>
      <c r="D50" s="60"/>
      <c r="E50" s="60"/>
      <c r="F50" s="60"/>
      <c r="G50" s="60"/>
      <c r="H50" s="60"/>
      <c r="I50" s="60"/>
      <c r="J50" s="60"/>
      <c r="K50" s="60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2"/>
      <c r="BF50" s="1"/>
    </row>
    <row r="51" spans="1:76" x14ac:dyDescent="0.25">
      <c r="A51" s="1"/>
      <c r="B51" s="65"/>
      <c r="C51" s="64"/>
      <c r="D51" s="65"/>
      <c r="E51" s="65"/>
      <c r="F51" s="65"/>
      <c r="G51" s="65"/>
      <c r="H51" s="65"/>
      <c r="I51" s="65"/>
      <c r="J51" s="65"/>
      <c r="K51" s="65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66"/>
      <c r="BF51" s="1"/>
    </row>
    <row r="52" spans="1:76" ht="18.75" x14ac:dyDescent="0.25">
      <c r="A52" s="1"/>
      <c r="B52" s="74"/>
      <c r="C52" s="68"/>
      <c r="D52" s="148" t="s">
        <v>144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69"/>
      <c r="BF52" s="67"/>
    </row>
    <row r="53" spans="1:76" x14ac:dyDescent="0.25">
      <c r="A53" s="1"/>
      <c r="B53" s="1"/>
      <c r="C53" s="7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66"/>
      <c r="BF53" s="1"/>
    </row>
    <row r="54" spans="1:76" x14ac:dyDescent="0.25">
      <c r="A54" s="1"/>
      <c r="B54" s="1"/>
      <c r="C54" s="72"/>
      <c r="D54" s="65"/>
      <c r="E54" s="65"/>
      <c r="F54" s="65"/>
      <c r="G54" s="65"/>
      <c r="H54" s="65"/>
      <c r="I54" s="65"/>
      <c r="J54" s="65"/>
      <c r="K54" s="71" t="s">
        <v>70</v>
      </c>
      <c r="L54" s="137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9"/>
      <c r="BE54" s="66"/>
      <c r="BF54" s="1"/>
    </row>
    <row r="55" spans="1:76" ht="15.75" customHeight="1" x14ac:dyDescent="0.25">
      <c r="A55" s="1"/>
      <c r="B55" s="1"/>
      <c r="C55" s="72"/>
      <c r="D55" s="65"/>
      <c r="E55" s="65"/>
      <c r="F55" s="65"/>
      <c r="G55" s="65"/>
      <c r="H55" s="65"/>
      <c r="I55" s="65"/>
      <c r="J55" s="65"/>
      <c r="K55" s="65"/>
      <c r="L55" s="65"/>
      <c r="M55" s="117" t="s">
        <v>11</v>
      </c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6"/>
      <c r="BF55" s="1"/>
    </row>
    <row r="56" spans="1:76" ht="15.75" customHeight="1" x14ac:dyDescent="0.25">
      <c r="A56" s="1"/>
      <c r="B56" s="1"/>
      <c r="C56" s="72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6"/>
      <c r="BF56" s="1"/>
    </row>
    <row r="57" spans="1:76" ht="15.75" customHeight="1" x14ac:dyDescent="0.25">
      <c r="A57" s="1"/>
      <c r="B57" s="1"/>
      <c r="C57" s="72"/>
      <c r="D57" s="65" t="s">
        <v>143</v>
      </c>
      <c r="E57" s="65"/>
      <c r="F57" s="65"/>
      <c r="G57" s="65"/>
      <c r="H57" s="65"/>
      <c r="I57" s="65"/>
      <c r="J57" s="65"/>
      <c r="K57" s="6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65"/>
      <c r="W57" s="65"/>
      <c r="X57" s="65"/>
      <c r="Y57" s="65"/>
      <c r="Z57" s="65"/>
      <c r="AA57" s="65"/>
      <c r="AB57" s="65"/>
      <c r="AC57" s="71" t="s">
        <v>71</v>
      </c>
      <c r="AD57" s="143"/>
      <c r="AE57" s="144"/>
      <c r="AF57" s="145"/>
      <c r="AG57" s="73" t="s">
        <v>5</v>
      </c>
      <c r="AH57" s="143"/>
      <c r="AI57" s="144"/>
      <c r="AJ57" s="145"/>
      <c r="AK57" s="73" t="s">
        <v>5</v>
      </c>
      <c r="AL57" s="143"/>
      <c r="AM57" s="144"/>
      <c r="AN57" s="145"/>
      <c r="AO57" s="63"/>
      <c r="AP57" s="63"/>
      <c r="AQ57" s="65"/>
      <c r="AR57" s="65"/>
      <c r="AS57" s="71" t="s">
        <v>72</v>
      </c>
      <c r="AT57" s="143"/>
      <c r="AU57" s="144"/>
      <c r="AV57" s="145"/>
      <c r="AW57" s="73" t="s">
        <v>5</v>
      </c>
      <c r="AX57" s="143"/>
      <c r="AY57" s="144"/>
      <c r="AZ57" s="145"/>
      <c r="BA57" s="73" t="s">
        <v>5</v>
      </c>
      <c r="BB57" s="143"/>
      <c r="BC57" s="144"/>
      <c r="BD57" s="145"/>
      <c r="BE57" s="66"/>
      <c r="BF57" s="1"/>
      <c r="BX57" s="127"/>
    </row>
    <row r="58" spans="1:76" ht="15.75" customHeight="1" x14ac:dyDescent="0.25">
      <c r="A58" s="1"/>
      <c r="B58" s="1"/>
      <c r="C58" s="72"/>
      <c r="D58" s="65"/>
      <c r="E58" s="65"/>
      <c r="F58" s="65"/>
      <c r="G58" s="65"/>
      <c r="H58" s="65"/>
      <c r="I58" s="65"/>
      <c r="J58" s="65"/>
      <c r="K58" s="65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65"/>
      <c r="AA58" s="65"/>
      <c r="AB58" s="65"/>
      <c r="AC58" s="65"/>
      <c r="AD58" s="65"/>
      <c r="AE58" s="65"/>
      <c r="AF58" s="71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65"/>
      <c r="AY58" s="65"/>
      <c r="AZ58" s="65"/>
      <c r="BA58" s="65"/>
      <c r="BB58" s="65"/>
      <c r="BC58" s="65"/>
      <c r="BD58" s="65"/>
      <c r="BE58" s="66"/>
      <c r="BF58" s="1"/>
      <c r="BX58" s="128"/>
    </row>
    <row r="59" spans="1:76" ht="15.75" customHeight="1" x14ac:dyDescent="0.25">
      <c r="A59" s="1"/>
      <c r="B59" s="1"/>
      <c r="C59" s="72"/>
      <c r="D59" s="65"/>
      <c r="E59" s="65"/>
      <c r="F59" s="65"/>
      <c r="G59" s="71" t="s">
        <v>13</v>
      </c>
      <c r="H59" s="140"/>
      <c r="I59" s="141"/>
      <c r="J59" s="141"/>
      <c r="K59" s="141"/>
      <c r="L59" s="141"/>
      <c r="M59" s="141"/>
      <c r="N59" s="141"/>
      <c r="O59" s="141"/>
      <c r="P59" s="141"/>
      <c r="Q59" s="142"/>
      <c r="R59" s="65"/>
      <c r="S59" s="65"/>
      <c r="T59" s="65"/>
      <c r="U59" s="65"/>
      <c r="V59" s="71" t="s">
        <v>12</v>
      </c>
      <c r="W59" s="140"/>
      <c r="X59" s="141"/>
      <c r="Y59" s="141"/>
      <c r="Z59" s="141"/>
      <c r="AA59" s="141"/>
      <c r="AB59" s="141"/>
      <c r="AC59" s="141"/>
      <c r="AD59" s="141"/>
      <c r="AE59" s="141"/>
      <c r="AF59" s="142"/>
      <c r="AG59" s="65"/>
      <c r="AH59" s="65"/>
      <c r="AI59" s="65"/>
      <c r="AJ59" s="71" t="s">
        <v>14</v>
      </c>
      <c r="AK59" s="143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5"/>
      <c r="BE59" s="66"/>
      <c r="BF59" s="1"/>
    </row>
    <row r="60" spans="1:76" ht="15.75" customHeight="1" thickBot="1" x14ac:dyDescent="0.3">
      <c r="A60" s="1"/>
      <c r="B60" s="1"/>
      <c r="C60" s="72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6"/>
      <c r="BF60" s="1"/>
    </row>
    <row r="61" spans="1:76" ht="15.75" customHeight="1" x14ac:dyDescent="0.25">
      <c r="A61" s="1"/>
      <c r="B61" s="1"/>
      <c r="C61" s="85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7"/>
      <c r="BF61" s="1"/>
    </row>
    <row r="62" spans="1:76" ht="15.75" customHeight="1" x14ac:dyDescent="0.25">
      <c r="A62" s="1"/>
      <c r="B62" s="1"/>
      <c r="C62" s="72"/>
      <c r="D62" s="65" t="s">
        <v>150</v>
      </c>
      <c r="E62" s="65"/>
      <c r="F62" s="65"/>
      <c r="G62" s="65"/>
      <c r="H62" s="65"/>
      <c r="I62" s="65"/>
      <c r="J62" s="65"/>
      <c r="K62" s="65"/>
      <c r="L62" s="137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9"/>
      <c r="BE62" s="66"/>
      <c r="BF62" s="1"/>
    </row>
    <row r="63" spans="1:76" ht="15.75" customHeight="1" x14ac:dyDescent="0.25">
      <c r="A63" s="1"/>
      <c r="B63" s="1"/>
      <c r="C63" s="72"/>
      <c r="D63" s="65"/>
      <c r="E63" s="65"/>
      <c r="F63" s="65"/>
      <c r="G63" s="65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6"/>
      <c r="BF63" s="1"/>
    </row>
    <row r="64" spans="1:76" ht="15.75" customHeight="1" x14ac:dyDescent="0.25">
      <c r="A64" s="1"/>
      <c r="B64" s="1"/>
      <c r="C64" s="72"/>
      <c r="D64" s="65"/>
      <c r="E64" s="65"/>
      <c r="F64" s="65"/>
      <c r="G64" s="71" t="s">
        <v>13</v>
      </c>
      <c r="H64" s="140"/>
      <c r="I64" s="141"/>
      <c r="J64" s="141"/>
      <c r="K64" s="141"/>
      <c r="L64" s="141"/>
      <c r="M64" s="141"/>
      <c r="N64" s="141"/>
      <c r="O64" s="141"/>
      <c r="P64" s="141"/>
      <c r="Q64" s="142"/>
      <c r="R64" s="65"/>
      <c r="S64" s="65"/>
      <c r="T64" s="65"/>
      <c r="U64" s="65"/>
      <c r="V64" s="71" t="s">
        <v>12</v>
      </c>
      <c r="W64" s="140"/>
      <c r="X64" s="141"/>
      <c r="Y64" s="141"/>
      <c r="Z64" s="141"/>
      <c r="AA64" s="141"/>
      <c r="AB64" s="141"/>
      <c r="AC64" s="141"/>
      <c r="AD64" s="141"/>
      <c r="AE64" s="141"/>
      <c r="AF64" s="142"/>
      <c r="AG64" s="65"/>
      <c r="AH64" s="65"/>
      <c r="AI64" s="65"/>
      <c r="AJ64" s="71" t="s">
        <v>14</v>
      </c>
      <c r="AK64" s="143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5"/>
      <c r="BE64" s="66"/>
      <c r="BF64" s="1"/>
    </row>
    <row r="65" spans="1:84" ht="15.75" customHeight="1" thickBot="1" x14ac:dyDescent="0.3">
      <c r="A65" s="1"/>
      <c r="B65" s="1"/>
      <c r="C65" s="89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1"/>
      <c r="BF65" s="1"/>
    </row>
    <row r="66" spans="1:84" ht="15.75" customHeight="1" x14ac:dyDescent="0.25">
      <c r="A66" s="1"/>
      <c r="B66" s="1"/>
      <c r="C66" s="72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6"/>
      <c r="BF66" s="1"/>
    </row>
    <row r="67" spans="1:84" ht="15.75" customHeight="1" x14ac:dyDescent="0.25">
      <c r="A67" s="1"/>
      <c r="B67" s="1"/>
      <c r="C67" s="72"/>
      <c r="D67" s="65" t="s">
        <v>150</v>
      </c>
      <c r="E67" s="65"/>
      <c r="F67" s="65"/>
      <c r="G67" s="65"/>
      <c r="H67" s="65"/>
      <c r="I67" s="65"/>
      <c r="J67" s="65"/>
      <c r="K67" s="65"/>
      <c r="L67" s="137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9"/>
      <c r="BE67" s="66"/>
      <c r="BF67" s="1"/>
    </row>
    <row r="68" spans="1:84" ht="15.75" customHeight="1" x14ac:dyDescent="0.25">
      <c r="A68" s="1"/>
      <c r="B68" s="1"/>
      <c r="C68" s="72"/>
      <c r="D68" s="65"/>
      <c r="E68" s="65"/>
      <c r="F68" s="65"/>
      <c r="G68" s="65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6"/>
      <c r="BF68" s="1"/>
    </row>
    <row r="69" spans="1:84" ht="15.75" customHeight="1" x14ac:dyDescent="0.25">
      <c r="A69" s="1"/>
      <c r="B69" s="1"/>
      <c r="C69" s="72"/>
      <c r="D69" s="65"/>
      <c r="E69" s="65"/>
      <c r="F69" s="65"/>
      <c r="G69" s="71" t="s">
        <v>13</v>
      </c>
      <c r="H69" s="140"/>
      <c r="I69" s="141"/>
      <c r="J69" s="141"/>
      <c r="K69" s="141"/>
      <c r="L69" s="141"/>
      <c r="M69" s="141"/>
      <c r="N69" s="141"/>
      <c r="O69" s="141"/>
      <c r="P69" s="141"/>
      <c r="Q69" s="142"/>
      <c r="R69" s="65"/>
      <c r="S69" s="65"/>
      <c r="T69" s="65"/>
      <c r="U69" s="65"/>
      <c r="V69" s="71" t="s">
        <v>12</v>
      </c>
      <c r="W69" s="140"/>
      <c r="X69" s="141"/>
      <c r="Y69" s="141"/>
      <c r="Z69" s="141"/>
      <c r="AA69" s="141"/>
      <c r="AB69" s="141"/>
      <c r="AC69" s="141"/>
      <c r="AD69" s="141"/>
      <c r="AE69" s="141"/>
      <c r="AF69" s="142"/>
      <c r="AG69" s="65"/>
      <c r="AH69" s="65"/>
      <c r="AI69" s="65"/>
      <c r="AJ69" s="71" t="s">
        <v>14</v>
      </c>
      <c r="AK69" s="143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5"/>
      <c r="BE69" s="66"/>
      <c r="BF69" s="1"/>
    </row>
    <row r="70" spans="1:84" ht="15.75" customHeight="1" x14ac:dyDescent="0.25">
      <c r="A70" s="1"/>
      <c r="B70" s="1"/>
      <c r="C70" s="72"/>
      <c r="D70" s="65"/>
      <c r="E70" s="65"/>
      <c r="F70" s="65"/>
      <c r="G70" s="7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65"/>
      <c r="S70" s="65"/>
      <c r="T70" s="65"/>
      <c r="U70" s="65"/>
      <c r="V70" s="71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65"/>
      <c r="AH70" s="65"/>
      <c r="AI70" s="65"/>
      <c r="AJ70" s="71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66"/>
      <c r="BF70" s="1"/>
    </row>
    <row r="71" spans="1:84" ht="15.75" customHeight="1" thickBot="1" x14ac:dyDescent="0.3">
      <c r="A71" s="1"/>
      <c r="B71" s="1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7"/>
      <c r="BF71" s="1"/>
    </row>
    <row r="72" spans="1:8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8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84" ht="15.75" customHeight="1" x14ac:dyDescent="0.25">
      <c r="A74" s="1"/>
      <c r="B74" s="1"/>
      <c r="C74" s="5" t="s">
        <v>15</v>
      </c>
      <c r="D74" s="6"/>
      <c r="E74" s="5"/>
      <c r="F74" s="6"/>
      <c r="G74" s="6">
        <f>N27</f>
        <v>0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7" t="s">
        <v>16</v>
      </c>
      <c r="BF74" s="1"/>
    </row>
    <row r="75" spans="1:8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84" s="32" customFormat="1" ht="15.75" customHeight="1" x14ac:dyDescent="0.25">
      <c r="A76" s="4"/>
      <c r="B76" s="4"/>
      <c r="C76" s="4"/>
      <c r="D76" s="4"/>
      <c r="E76" s="4"/>
      <c r="F76" s="4"/>
      <c r="G76" s="4"/>
      <c r="H76" s="4"/>
      <c r="I76" s="4" t="s">
        <v>2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 t="s">
        <v>4</v>
      </c>
      <c r="AE76" s="4"/>
      <c r="AF76" s="4"/>
      <c r="AG76" s="4"/>
      <c r="AH76" s="4"/>
      <c r="AI76" s="4"/>
      <c r="AJ76" s="4"/>
      <c r="AK76" s="4"/>
      <c r="AL76" s="4"/>
      <c r="AM76" s="121"/>
      <c r="AN76" s="121"/>
      <c r="AO76" s="121"/>
      <c r="AP76" s="121"/>
      <c r="AQ76" s="121"/>
      <c r="AR76" s="121"/>
      <c r="AS76" s="121"/>
      <c r="AT76" s="121"/>
      <c r="AU76" s="121" t="s">
        <v>174</v>
      </c>
      <c r="AV76" s="121"/>
      <c r="AW76" s="121"/>
      <c r="AX76" s="121"/>
      <c r="AY76" s="121"/>
      <c r="AZ76" s="121"/>
      <c r="BA76" s="121"/>
      <c r="BB76" s="121"/>
      <c r="BC76" s="121"/>
      <c r="BD76" s="4"/>
      <c r="BE76" s="4"/>
      <c r="BF76" s="4"/>
      <c r="BG76" s="131"/>
      <c r="BH76" s="131"/>
      <c r="BI76" s="131"/>
      <c r="BJ76" s="131"/>
      <c r="BK76" s="131"/>
      <c r="BL76" s="131"/>
      <c r="BM76" s="131"/>
      <c r="BN76" s="131"/>
      <c r="BO76" s="131"/>
      <c r="BP76" s="131"/>
      <c r="BQ76" s="131"/>
      <c r="BR76" s="131"/>
      <c r="BS76" s="131"/>
      <c r="BT76" s="131"/>
      <c r="BU76" s="131"/>
      <c r="BV76" s="131"/>
      <c r="BW76" s="131"/>
      <c r="BX76" s="131"/>
      <c r="BY76" s="131"/>
      <c r="BZ76" s="131"/>
      <c r="CA76" s="131"/>
      <c r="CB76" s="131"/>
      <c r="CC76" s="131"/>
      <c r="CD76" s="131"/>
      <c r="CE76" s="131"/>
      <c r="CF76" s="131"/>
    </row>
    <row r="77" spans="1:84" s="32" customFormat="1" ht="15.75" customHeight="1" x14ac:dyDescent="0.25">
      <c r="A77" s="4"/>
      <c r="B77" s="4"/>
      <c r="C77" s="4"/>
      <c r="D77" s="4"/>
      <c r="E77" s="4"/>
      <c r="F77" s="4"/>
      <c r="G77" s="4"/>
      <c r="H77" s="4"/>
      <c r="I77" s="4" t="s">
        <v>3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121"/>
      <c r="AN77" s="121"/>
      <c r="AO77" s="121"/>
      <c r="AP77" s="121"/>
      <c r="AQ77" s="121"/>
      <c r="AR77" s="121"/>
      <c r="AS77" s="121"/>
      <c r="AT77" s="121"/>
      <c r="AU77" s="121" t="s">
        <v>142</v>
      </c>
      <c r="AV77" s="121"/>
      <c r="AW77" s="121"/>
      <c r="AX77" s="121"/>
      <c r="AY77" s="121"/>
      <c r="AZ77" s="121"/>
      <c r="BA77" s="121"/>
      <c r="BB77" s="121"/>
      <c r="BC77" s="121"/>
      <c r="BD77" s="4"/>
      <c r="BE77" s="4"/>
      <c r="BF77" s="4"/>
      <c r="BG77" s="131"/>
      <c r="BH77" s="131"/>
      <c r="BI77" s="131"/>
      <c r="BJ77" s="131"/>
      <c r="BK77" s="131"/>
      <c r="BL77" s="131"/>
      <c r="BM77" s="131"/>
      <c r="BN77" s="131"/>
      <c r="BO77" s="131"/>
      <c r="BP77" s="131"/>
      <c r="BQ77" s="131"/>
      <c r="BR77" s="131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</row>
    <row r="78" spans="1:84" ht="15.75" customHeight="1" x14ac:dyDescent="0.25"/>
    <row r="79" spans="1:84" s="114" customFormat="1" x14ac:dyDescent="0.25">
      <c r="BG79" s="122"/>
      <c r="BH79" s="122"/>
      <c r="BI79" s="123"/>
      <c r="BJ79" s="123"/>
      <c r="BK79" s="123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</row>
    <row r="80" spans="1:84" s="114" customFormat="1" x14ac:dyDescent="0.25">
      <c r="BG80" s="122"/>
      <c r="BH80" s="122"/>
      <c r="BI80" s="123"/>
      <c r="BJ80" s="123"/>
      <c r="BK80" s="123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</row>
    <row r="81" spans="59:84" s="114" customFormat="1" x14ac:dyDescent="0.25">
      <c r="BG81" s="122"/>
      <c r="BH81" s="122"/>
      <c r="BI81" s="123"/>
      <c r="BJ81" s="123"/>
      <c r="BK81" s="123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</row>
    <row r="82" spans="59:84" s="114" customFormat="1" x14ac:dyDescent="0.25">
      <c r="BG82" s="122"/>
      <c r="BH82" s="122"/>
      <c r="BI82" s="123"/>
      <c r="BJ82" s="123"/>
      <c r="BK82" s="123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</row>
    <row r="83" spans="59:84" s="114" customFormat="1" x14ac:dyDescent="0.25">
      <c r="BG83" s="122"/>
      <c r="BH83" s="122"/>
      <c r="BI83" s="123"/>
      <c r="BJ83" s="123"/>
      <c r="BK83" s="123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</row>
    <row r="84" spans="59:84" s="114" customFormat="1" x14ac:dyDescent="0.25">
      <c r="BG84" s="122"/>
      <c r="BH84" s="122"/>
      <c r="BI84" s="123"/>
      <c r="BJ84" s="123"/>
      <c r="BK84" s="123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</row>
    <row r="85" spans="59:84" s="114" customFormat="1" x14ac:dyDescent="0.25">
      <c r="BG85" s="122"/>
      <c r="BH85" s="122"/>
      <c r="BI85" s="123"/>
      <c r="BJ85" s="123"/>
      <c r="BK85" s="123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</row>
    <row r="86" spans="59:84" s="114" customFormat="1" x14ac:dyDescent="0.25">
      <c r="BG86" s="122"/>
      <c r="BH86" s="122"/>
      <c r="BI86" s="123"/>
      <c r="BJ86" s="123"/>
      <c r="BK86" s="123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</row>
    <row r="87" spans="59:84" s="115" customFormat="1" x14ac:dyDescent="0.25">
      <c r="BG87" s="122"/>
      <c r="BH87" s="122"/>
      <c r="BI87" s="123"/>
      <c r="BJ87" s="123"/>
      <c r="BK87" s="123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</row>
    <row r="88" spans="59:84" s="115" customFormat="1" x14ac:dyDescent="0.25">
      <c r="BG88" s="122"/>
      <c r="BH88" s="122"/>
      <c r="BI88" s="123"/>
      <c r="BJ88" s="123"/>
      <c r="BK88" s="123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</row>
    <row r="89" spans="59:84" s="115" customFormat="1" x14ac:dyDescent="0.25">
      <c r="BG89" s="122"/>
      <c r="BH89" s="122"/>
      <c r="BI89" s="123"/>
      <c r="BJ89" s="123"/>
      <c r="BK89" s="123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</row>
    <row r="90" spans="59:84" s="115" customFormat="1" x14ac:dyDescent="0.25">
      <c r="BG90" s="122"/>
      <c r="BH90" s="122"/>
      <c r="BI90" s="123"/>
      <c r="BJ90" s="123"/>
      <c r="BK90" s="123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</row>
    <row r="91" spans="59:84" s="115" customFormat="1" x14ac:dyDescent="0.25">
      <c r="BG91" s="122"/>
      <c r="BH91" s="122"/>
      <c r="BI91" s="123"/>
      <c r="BJ91" s="123"/>
      <c r="BK91" s="123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</row>
    <row r="92" spans="59:84" s="116" customFormat="1" ht="18.75" x14ac:dyDescent="0.25">
      <c r="BG92" s="127"/>
      <c r="BH92" s="127"/>
      <c r="BI92" s="132"/>
      <c r="BJ92" s="132" t="s">
        <v>74</v>
      </c>
      <c r="BK92" s="132" t="s">
        <v>75</v>
      </c>
      <c r="BL92" s="132" t="s">
        <v>76</v>
      </c>
      <c r="BM92" s="127" t="s">
        <v>77</v>
      </c>
      <c r="BN92" s="127"/>
      <c r="BO92" s="127" t="s">
        <v>95</v>
      </c>
      <c r="BP92" s="127" t="s">
        <v>105</v>
      </c>
      <c r="BQ92" s="127" t="s">
        <v>66</v>
      </c>
      <c r="BR92" s="127" t="s">
        <v>127</v>
      </c>
      <c r="BS92" s="127" t="s">
        <v>135</v>
      </c>
      <c r="BT92" s="127" t="s">
        <v>136</v>
      </c>
      <c r="BU92" s="127" t="s">
        <v>151</v>
      </c>
      <c r="BV92" s="127" t="s">
        <v>152</v>
      </c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</row>
    <row r="93" spans="59:84" s="115" customFormat="1" x14ac:dyDescent="0.25">
      <c r="BG93" s="122"/>
      <c r="BH93" s="122"/>
      <c r="BI93" s="123">
        <v>2000</v>
      </c>
      <c r="BJ93" s="123">
        <v>1</v>
      </c>
      <c r="BK93" s="123" t="s">
        <v>84</v>
      </c>
      <c r="BL93" s="123">
        <v>2014</v>
      </c>
      <c r="BM93" s="122" t="s">
        <v>78</v>
      </c>
      <c r="BN93" s="122"/>
      <c r="BO93" s="122" t="s">
        <v>96</v>
      </c>
      <c r="BP93" s="122" t="s">
        <v>106</v>
      </c>
      <c r="BQ93" s="122" t="s">
        <v>194</v>
      </c>
      <c r="BR93" s="122" t="s">
        <v>128</v>
      </c>
      <c r="BS93" s="122" t="s">
        <v>137</v>
      </c>
      <c r="BT93" s="122" t="s">
        <v>221</v>
      </c>
      <c r="BU93" s="122" t="s">
        <v>153</v>
      </c>
      <c r="BV93" s="122" t="s">
        <v>154</v>
      </c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</row>
    <row r="94" spans="59:84" s="115" customFormat="1" x14ac:dyDescent="0.25">
      <c r="BG94" s="122"/>
      <c r="BH94" s="122"/>
      <c r="BI94" s="123">
        <v>2001</v>
      </c>
      <c r="BJ94" s="123">
        <v>2</v>
      </c>
      <c r="BK94" s="123" t="s">
        <v>85</v>
      </c>
      <c r="BL94" s="123">
        <v>2015</v>
      </c>
      <c r="BM94" s="122" t="s">
        <v>79</v>
      </c>
      <c r="BN94" s="122"/>
      <c r="BO94" s="122" t="s">
        <v>97</v>
      </c>
      <c r="BP94" s="122" t="s">
        <v>107</v>
      </c>
      <c r="BQ94" s="122" t="s">
        <v>123</v>
      </c>
      <c r="BR94" s="122" t="s">
        <v>129</v>
      </c>
      <c r="BS94" s="122" t="s">
        <v>139</v>
      </c>
      <c r="BT94" s="122" t="s">
        <v>138</v>
      </c>
      <c r="BU94" s="122" t="s">
        <v>155</v>
      </c>
      <c r="BV94" s="122" t="s">
        <v>156</v>
      </c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</row>
    <row r="95" spans="59:84" s="115" customFormat="1" x14ac:dyDescent="0.25">
      <c r="BG95" s="122"/>
      <c r="BH95" s="122"/>
      <c r="BI95" s="123">
        <v>2002</v>
      </c>
      <c r="BJ95" s="123">
        <v>3</v>
      </c>
      <c r="BK95" s="123" t="s">
        <v>86</v>
      </c>
      <c r="BL95" s="123">
        <v>2016</v>
      </c>
      <c r="BM95" s="122" t="s">
        <v>80</v>
      </c>
      <c r="BN95" s="122"/>
      <c r="BO95" s="122" t="s">
        <v>98</v>
      </c>
      <c r="BP95" s="122" t="s">
        <v>104</v>
      </c>
      <c r="BQ95" s="122" t="s">
        <v>124</v>
      </c>
      <c r="BR95" s="122" t="s">
        <v>130</v>
      </c>
      <c r="BS95" s="122"/>
      <c r="BT95" s="122" t="s">
        <v>140</v>
      </c>
      <c r="BU95" s="122" t="s">
        <v>157</v>
      </c>
      <c r="BV95" s="122" t="s">
        <v>158</v>
      </c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</row>
    <row r="96" spans="59:84" s="115" customFormat="1" x14ac:dyDescent="0.25">
      <c r="BG96" s="122"/>
      <c r="BH96" s="122"/>
      <c r="BI96" s="123">
        <v>2003</v>
      </c>
      <c r="BJ96" s="123">
        <v>4</v>
      </c>
      <c r="BK96" s="123" t="s">
        <v>87</v>
      </c>
      <c r="BL96" s="123">
        <v>2017</v>
      </c>
      <c r="BM96" s="122" t="s">
        <v>81</v>
      </c>
      <c r="BN96" s="122"/>
      <c r="BO96" s="122" t="s">
        <v>99</v>
      </c>
      <c r="BP96" s="122" t="s">
        <v>108</v>
      </c>
      <c r="BQ96" s="122" t="s">
        <v>125</v>
      </c>
      <c r="BR96" s="122" t="s">
        <v>185</v>
      </c>
      <c r="BS96" s="122"/>
      <c r="BT96" s="122"/>
      <c r="BU96" s="122" t="s">
        <v>159</v>
      </c>
      <c r="BV96" s="122" t="s">
        <v>160</v>
      </c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</row>
    <row r="97" spans="59:84" s="115" customFormat="1" x14ac:dyDescent="0.25">
      <c r="BG97" s="122"/>
      <c r="BH97" s="122"/>
      <c r="BI97" s="123">
        <v>2004</v>
      </c>
      <c r="BJ97" s="123">
        <v>5</v>
      </c>
      <c r="BK97" s="123" t="s">
        <v>88</v>
      </c>
      <c r="BL97" s="123">
        <v>2018</v>
      </c>
      <c r="BM97" s="122" t="s">
        <v>82</v>
      </c>
      <c r="BN97" s="122"/>
      <c r="BO97" s="122" t="s">
        <v>100</v>
      </c>
      <c r="BP97" s="122" t="s">
        <v>109</v>
      </c>
      <c r="BQ97" s="122" t="s">
        <v>126</v>
      </c>
      <c r="BR97" s="122" t="s">
        <v>186</v>
      </c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</row>
    <row r="98" spans="59:84" s="115" customFormat="1" x14ac:dyDescent="0.25">
      <c r="BG98" s="122"/>
      <c r="BH98" s="122"/>
      <c r="BI98" s="123">
        <v>2005</v>
      </c>
      <c r="BJ98" s="123">
        <v>6</v>
      </c>
      <c r="BK98" s="123" t="s">
        <v>89</v>
      </c>
      <c r="BL98" s="123">
        <v>2019</v>
      </c>
      <c r="BM98" s="122" t="s">
        <v>83</v>
      </c>
      <c r="BN98" s="122"/>
      <c r="BO98" s="122" t="s">
        <v>101</v>
      </c>
      <c r="BP98" s="122" t="s">
        <v>110</v>
      </c>
      <c r="BQ98" s="122"/>
      <c r="BR98" s="122" t="s">
        <v>187</v>
      </c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</row>
    <row r="99" spans="59:84" s="115" customFormat="1" x14ac:dyDescent="0.25">
      <c r="BG99" s="122"/>
      <c r="BH99" s="122"/>
      <c r="BI99" s="123">
        <v>2006</v>
      </c>
      <c r="BJ99" s="123">
        <v>7</v>
      </c>
      <c r="BK99" s="123" t="s">
        <v>90</v>
      </c>
      <c r="BL99" s="123">
        <v>2020</v>
      </c>
      <c r="BM99" s="122" t="s">
        <v>161</v>
      </c>
      <c r="BN99" s="122"/>
      <c r="BO99" s="122" t="s">
        <v>102</v>
      </c>
      <c r="BP99" s="122" t="s">
        <v>111</v>
      </c>
      <c r="BQ99" s="122"/>
      <c r="BR99" s="122" t="s">
        <v>188</v>
      </c>
      <c r="BS99" s="122"/>
      <c r="BT99" s="122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</row>
    <row r="100" spans="59:84" s="115" customFormat="1" x14ac:dyDescent="0.25">
      <c r="BG100" s="122"/>
      <c r="BH100" s="122"/>
      <c r="BI100" s="123">
        <v>2007</v>
      </c>
      <c r="BJ100" s="123">
        <v>8</v>
      </c>
      <c r="BK100" s="123" t="s">
        <v>91</v>
      </c>
      <c r="BL100" s="123">
        <v>2021</v>
      </c>
      <c r="BM100" s="122"/>
      <c r="BN100" s="122"/>
      <c r="BO100" s="122" t="s">
        <v>103</v>
      </c>
      <c r="BP100" s="122" t="s">
        <v>112</v>
      </c>
      <c r="BQ100" s="122"/>
      <c r="BR100" s="122" t="s">
        <v>189</v>
      </c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</row>
    <row r="101" spans="59:84" s="115" customFormat="1" x14ac:dyDescent="0.25">
      <c r="BG101" s="122"/>
      <c r="BH101" s="122"/>
      <c r="BI101" s="123">
        <v>2008</v>
      </c>
      <c r="BJ101" s="123">
        <v>9</v>
      </c>
      <c r="BK101" s="123" t="s">
        <v>92</v>
      </c>
      <c r="BL101" s="123">
        <v>2022</v>
      </c>
      <c r="BM101" s="122"/>
      <c r="BN101" s="122"/>
      <c r="BO101" s="122" t="s">
        <v>104</v>
      </c>
      <c r="BP101" s="122" t="s">
        <v>113</v>
      </c>
      <c r="BQ101" s="122"/>
      <c r="BR101" s="122" t="s">
        <v>190</v>
      </c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</row>
    <row r="102" spans="59:84" s="115" customFormat="1" x14ac:dyDescent="0.25">
      <c r="BG102" s="122"/>
      <c r="BH102" s="122"/>
      <c r="BI102" s="123">
        <v>2009</v>
      </c>
      <c r="BJ102" s="123">
        <v>10</v>
      </c>
      <c r="BK102" s="123" t="s">
        <v>145</v>
      </c>
      <c r="BL102" s="123">
        <v>2023</v>
      </c>
      <c r="BM102" s="122"/>
      <c r="BN102" s="122"/>
      <c r="BO102" s="122"/>
      <c r="BP102" s="122" t="s">
        <v>146</v>
      </c>
      <c r="BQ102" s="122"/>
      <c r="BR102" s="122" t="s">
        <v>191</v>
      </c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</row>
    <row r="103" spans="59:84" s="115" customFormat="1" x14ac:dyDescent="0.25">
      <c r="BG103" s="122"/>
      <c r="BH103" s="122"/>
      <c r="BI103" s="123">
        <v>2010</v>
      </c>
      <c r="BJ103" s="123">
        <v>11</v>
      </c>
      <c r="BK103" s="123" t="s">
        <v>93</v>
      </c>
      <c r="BL103" s="123">
        <v>2024</v>
      </c>
      <c r="BM103" s="122"/>
      <c r="BN103" s="122"/>
      <c r="BO103" s="122"/>
      <c r="BP103" s="122" t="s">
        <v>114</v>
      </c>
      <c r="BQ103" s="122"/>
      <c r="BR103" s="122" t="s">
        <v>192</v>
      </c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</row>
    <row r="104" spans="59:84" s="115" customFormat="1" x14ac:dyDescent="0.25">
      <c r="BG104" s="122"/>
      <c r="BH104" s="122"/>
      <c r="BI104" s="123">
        <v>2011</v>
      </c>
      <c r="BJ104" s="123">
        <v>12</v>
      </c>
      <c r="BK104" s="123" t="s">
        <v>94</v>
      </c>
      <c r="BL104" s="123"/>
      <c r="BM104" s="122"/>
      <c r="BN104" s="122"/>
      <c r="BO104" s="122"/>
      <c r="BP104" s="122" t="s">
        <v>115</v>
      </c>
      <c r="BQ104" s="122"/>
      <c r="BR104" s="122" t="s">
        <v>193</v>
      </c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</row>
    <row r="105" spans="59:84" s="115" customFormat="1" x14ac:dyDescent="0.25">
      <c r="BG105" s="122"/>
      <c r="BH105" s="122"/>
      <c r="BI105" s="123">
        <v>2012</v>
      </c>
      <c r="BJ105" s="123">
        <v>13</v>
      </c>
      <c r="BK105" s="123"/>
      <c r="BL105" s="123"/>
      <c r="BM105" s="122"/>
      <c r="BN105" s="122"/>
      <c r="BO105" s="122"/>
      <c r="BP105" s="122" t="s">
        <v>116</v>
      </c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</row>
    <row r="106" spans="59:84" s="115" customFormat="1" x14ac:dyDescent="0.25">
      <c r="BG106" s="122"/>
      <c r="BH106" s="122"/>
      <c r="BI106" s="123">
        <v>2013</v>
      </c>
      <c r="BJ106" s="123">
        <v>14</v>
      </c>
      <c r="BK106" s="123"/>
      <c r="BL106" s="123"/>
      <c r="BM106" s="122"/>
      <c r="BN106" s="122"/>
      <c r="BO106" s="122"/>
      <c r="BP106" s="122" t="s">
        <v>117</v>
      </c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</row>
    <row r="107" spans="59:84" s="115" customFormat="1" x14ac:dyDescent="0.25">
      <c r="BG107" s="122"/>
      <c r="BH107" s="122"/>
      <c r="BI107" s="123">
        <v>2014</v>
      </c>
      <c r="BJ107" s="123">
        <v>15</v>
      </c>
      <c r="BK107" s="123"/>
      <c r="BL107" s="123"/>
      <c r="BM107" s="122"/>
      <c r="BN107" s="122"/>
      <c r="BO107" s="122"/>
      <c r="BP107" s="122" t="s">
        <v>118</v>
      </c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</row>
    <row r="108" spans="59:84" s="115" customFormat="1" x14ac:dyDescent="0.25">
      <c r="BG108" s="122"/>
      <c r="BH108" s="122"/>
      <c r="BI108" s="123">
        <v>2015</v>
      </c>
      <c r="BJ108" s="123">
        <v>16</v>
      </c>
      <c r="BK108" s="123"/>
      <c r="BL108" s="123"/>
      <c r="BM108" s="122"/>
      <c r="BN108" s="122"/>
      <c r="BO108" s="122"/>
      <c r="BP108" s="122" t="s">
        <v>119</v>
      </c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</row>
    <row r="109" spans="59:84" s="115" customFormat="1" ht="18.75" x14ac:dyDescent="0.25">
      <c r="BG109" s="122"/>
      <c r="BH109" s="122"/>
      <c r="BI109" s="123">
        <v>2016</v>
      </c>
      <c r="BJ109" s="123">
        <v>17</v>
      </c>
      <c r="BK109" s="123"/>
      <c r="BL109" s="123"/>
      <c r="BM109" s="122"/>
      <c r="BN109" s="122"/>
      <c r="BO109" s="122"/>
      <c r="BP109" s="122" t="s">
        <v>120</v>
      </c>
      <c r="BQ109" s="122"/>
      <c r="BR109" s="122"/>
      <c r="BS109" s="122"/>
      <c r="BT109" s="122"/>
      <c r="BU109" s="122"/>
      <c r="BV109" s="122"/>
      <c r="BW109" s="122"/>
      <c r="BX109" s="122"/>
      <c r="BY109" s="127"/>
      <c r="BZ109" s="127"/>
      <c r="CA109" s="127"/>
      <c r="CB109" s="122"/>
      <c r="CC109" s="122"/>
      <c r="CD109" s="122"/>
      <c r="CE109" s="122"/>
      <c r="CF109" s="122"/>
    </row>
    <row r="110" spans="59:84" s="115" customFormat="1" x14ac:dyDescent="0.25">
      <c r="BG110" s="122"/>
      <c r="BH110" s="122"/>
      <c r="BI110" s="123">
        <v>2017</v>
      </c>
      <c r="BJ110" s="123">
        <v>18</v>
      </c>
      <c r="BK110" s="123"/>
      <c r="BL110" s="123"/>
      <c r="BM110" s="122"/>
      <c r="BN110" s="122"/>
      <c r="BO110" s="122"/>
      <c r="BP110" s="122" t="s">
        <v>121</v>
      </c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</row>
    <row r="111" spans="59:84" s="115" customFormat="1" ht="18.75" x14ac:dyDescent="0.25">
      <c r="BG111" s="122"/>
      <c r="BH111" s="122"/>
      <c r="BI111" s="123">
        <v>2018</v>
      </c>
      <c r="BJ111" s="123">
        <v>19</v>
      </c>
      <c r="BK111" s="132"/>
      <c r="BL111" s="132"/>
      <c r="BM111" s="127"/>
      <c r="BN111" s="127"/>
      <c r="BO111" s="127"/>
      <c r="BP111" s="122" t="s">
        <v>122</v>
      </c>
      <c r="BQ111" s="122"/>
      <c r="BR111" s="122"/>
      <c r="BS111" s="122"/>
      <c r="BT111" s="122"/>
      <c r="BU111" s="127"/>
      <c r="BV111" s="127"/>
      <c r="BW111" s="127"/>
      <c r="BX111" s="127"/>
      <c r="BY111" s="128"/>
      <c r="BZ111" s="128"/>
      <c r="CA111" s="128"/>
      <c r="CB111" s="122"/>
      <c r="CC111" s="122"/>
      <c r="CD111" s="122"/>
      <c r="CE111" s="122"/>
      <c r="CF111" s="122"/>
    </row>
    <row r="112" spans="59:84" s="115" customFormat="1" ht="15.75" x14ac:dyDescent="0.25">
      <c r="BG112" s="122"/>
      <c r="BH112" s="122"/>
      <c r="BI112" s="123">
        <v>2019</v>
      </c>
      <c r="BJ112" s="123">
        <v>20</v>
      </c>
      <c r="BK112" s="123"/>
      <c r="BL112" s="123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30"/>
      <c r="BZ112" s="130"/>
      <c r="CA112" s="130"/>
      <c r="CB112" s="122"/>
      <c r="CC112" s="122"/>
      <c r="CD112" s="122"/>
      <c r="CE112" s="122"/>
      <c r="CF112" s="122"/>
    </row>
    <row r="113" spans="59:84" s="115" customFormat="1" ht="15.75" x14ac:dyDescent="0.25">
      <c r="BG113" s="122"/>
      <c r="BH113" s="122"/>
      <c r="BI113" s="123">
        <v>2020</v>
      </c>
      <c r="BJ113" s="123">
        <v>21</v>
      </c>
      <c r="BK113" s="133"/>
      <c r="BL113" s="133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30"/>
      <c r="BZ113" s="130"/>
      <c r="CA113" s="130"/>
      <c r="CB113" s="122"/>
      <c r="CC113" s="122"/>
      <c r="CD113" s="122"/>
      <c r="CE113" s="122"/>
      <c r="CF113" s="122"/>
    </row>
    <row r="114" spans="59:84" s="115" customFormat="1" ht="15.75" x14ac:dyDescent="0.25">
      <c r="BG114" s="122"/>
      <c r="BH114" s="122"/>
      <c r="BI114" s="123">
        <v>2021</v>
      </c>
      <c r="BJ114" s="123">
        <v>22</v>
      </c>
      <c r="BK114" s="133"/>
      <c r="BL114" s="133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2"/>
      <c r="CC114" s="122"/>
      <c r="CD114" s="122"/>
      <c r="CE114" s="122"/>
      <c r="CF114" s="122"/>
    </row>
    <row r="115" spans="59:84" s="115" customFormat="1" ht="15.75" x14ac:dyDescent="0.25">
      <c r="BG115" s="122"/>
      <c r="BH115" s="122"/>
      <c r="BI115" s="123">
        <v>2022</v>
      </c>
      <c r="BJ115" s="123">
        <v>23</v>
      </c>
      <c r="BK115" s="133"/>
      <c r="BL115" s="133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2"/>
      <c r="CC115" s="122"/>
      <c r="CD115" s="122"/>
      <c r="CE115" s="122"/>
      <c r="CF115" s="122"/>
    </row>
    <row r="116" spans="59:84" s="115" customFormat="1" ht="15.75" x14ac:dyDescent="0.25">
      <c r="BG116" s="122"/>
      <c r="BH116" s="122"/>
      <c r="BI116" s="123">
        <v>2023</v>
      </c>
      <c r="BJ116" s="123">
        <v>24</v>
      </c>
      <c r="BK116" s="123"/>
      <c r="BL116" s="123"/>
      <c r="BM116" s="128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</row>
    <row r="117" spans="59:84" s="115" customFormat="1" ht="18.75" x14ac:dyDescent="0.25">
      <c r="BG117" s="122"/>
      <c r="BH117" s="122"/>
      <c r="BI117" s="123">
        <v>2024</v>
      </c>
      <c r="BJ117" s="123">
        <v>25</v>
      </c>
      <c r="BK117" s="132"/>
      <c r="BL117" s="132"/>
      <c r="BM117" s="128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2"/>
      <c r="CC117" s="122"/>
      <c r="CD117" s="122"/>
      <c r="CE117" s="122"/>
      <c r="CF117" s="122"/>
    </row>
    <row r="118" spans="59:84" s="115" customFormat="1" ht="15.75" x14ac:dyDescent="0.25">
      <c r="BG118" s="122"/>
      <c r="BH118" s="122"/>
      <c r="BI118" s="123">
        <v>2025</v>
      </c>
      <c r="BJ118" s="123">
        <v>26</v>
      </c>
      <c r="BK118" s="123"/>
      <c r="BL118" s="123"/>
      <c r="BM118" s="128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</row>
    <row r="119" spans="59:84" s="115" customFormat="1" ht="15.75" x14ac:dyDescent="0.25">
      <c r="BG119" s="122"/>
      <c r="BH119" s="122"/>
      <c r="BI119" s="123">
        <v>2026</v>
      </c>
      <c r="BJ119" s="123">
        <v>27</v>
      </c>
      <c r="BK119" s="123"/>
      <c r="BL119" s="123"/>
      <c r="BM119" s="128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BZ119" s="122"/>
      <c r="CA119" s="122"/>
      <c r="CB119" s="122"/>
      <c r="CC119" s="122"/>
      <c r="CD119" s="122"/>
      <c r="CE119" s="122"/>
      <c r="CF119" s="122"/>
    </row>
    <row r="120" spans="59:84" s="115" customFormat="1" ht="15.75" x14ac:dyDescent="0.25">
      <c r="BG120" s="122"/>
      <c r="BH120" s="122"/>
      <c r="BI120" s="123">
        <v>2027</v>
      </c>
      <c r="BJ120" s="123">
        <v>28</v>
      </c>
      <c r="BK120" s="123"/>
      <c r="BL120" s="123"/>
      <c r="BM120" s="128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</row>
    <row r="121" spans="59:84" s="115" customFormat="1" x14ac:dyDescent="0.25">
      <c r="BG121" s="122"/>
      <c r="BH121" s="122"/>
      <c r="BI121" s="123">
        <v>2028</v>
      </c>
      <c r="BJ121" s="123">
        <v>29</v>
      </c>
      <c r="BK121" s="123"/>
      <c r="BL121" s="123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</row>
    <row r="122" spans="59:84" s="115" customFormat="1" x14ac:dyDescent="0.25">
      <c r="BG122" s="122"/>
      <c r="BH122" s="122"/>
      <c r="BI122" s="123">
        <v>2029</v>
      </c>
      <c r="BJ122" s="123">
        <v>30</v>
      </c>
      <c r="BK122" s="123"/>
      <c r="BL122" s="123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</row>
    <row r="123" spans="59:84" s="115" customFormat="1" ht="23.25" x14ac:dyDescent="0.25">
      <c r="BG123" s="122"/>
      <c r="BH123" s="122"/>
      <c r="BI123" s="123">
        <v>2030</v>
      </c>
      <c r="BJ123" s="123">
        <v>31</v>
      </c>
      <c r="BK123" s="123"/>
      <c r="BL123" s="123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6"/>
      <c r="BZ123" s="122"/>
      <c r="CA123" s="122"/>
      <c r="CB123" s="122"/>
      <c r="CC123" s="122"/>
      <c r="CD123" s="122"/>
      <c r="CE123" s="122"/>
      <c r="CF123" s="122"/>
    </row>
    <row r="124" spans="59:84" s="115" customFormat="1" x14ac:dyDescent="0.25">
      <c r="BG124" s="122"/>
      <c r="BH124" s="122"/>
      <c r="BI124" s="123">
        <v>2031</v>
      </c>
      <c r="BJ124" s="123"/>
      <c r="BK124" s="123"/>
      <c r="BL124" s="123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</row>
    <row r="125" spans="59:84" s="115" customFormat="1" x14ac:dyDescent="0.25">
      <c r="BG125" s="122"/>
      <c r="BH125" s="122"/>
      <c r="BI125" s="123">
        <v>2032</v>
      </c>
      <c r="BJ125" s="123"/>
      <c r="BK125" s="123"/>
      <c r="BL125" s="123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</row>
    <row r="126" spans="59:84" s="115" customFormat="1" x14ac:dyDescent="0.25">
      <c r="BG126" s="122"/>
      <c r="BH126" s="122"/>
      <c r="BI126" s="123">
        <v>2033</v>
      </c>
      <c r="BJ126" s="123"/>
      <c r="BK126" s="123"/>
      <c r="BL126" s="123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</row>
    <row r="127" spans="59:84" s="115" customFormat="1" x14ac:dyDescent="0.25">
      <c r="BG127" s="122"/>
      <c r="BH127" s="122"/>
      <c r="BI127" s="123">
        <v>2034</v>
      </c>
      <c r="BJ127" s="123"/>
      <c r="BK127" s="123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</row>
    <row r="128" spans="59:84" s="115" customFormat="1" x14ac:dyDescent="0.25">
      <c r="BG128" s="122"/>
      <c r="BH128" s="122"/>
      <c r="BI128" s="123">
        <v>2035</v>
      </c>
      <c r="BJ128" s="123"/>
      <c r="BK128" s="123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</row>
    <row r="129" spans="59:84" s="115" customFormat="1" x14ac:dyDescent="0.25">
      <c r="BG129" s="122"/>
      <c r="BH129" s="122"/>
      <c r="BI129" s="123">
        <v>2036</v>
      </c>
      <c r="BJ129" s="123"/>
      <c r="BK129" s="123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</row>
    <row r="130" spans="59:84" s="115" customFormat="1" x14ac:dyDescent="0.25">
      <c r="BG130" s="122"/>
      <c r="BH130" s="122"/>
      <c r="BI130" s="123">
        <v>2037</v>
      </c>
      <c r="BJ130" s="123"/>
      <c r="BK130" s="123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</row>
    <row r="131" spans="59:84" s="115" customFormat="1" x14ac:dyDescent="0.25">
      <c r="BG131" s="122"/>
      <c r="BH131" s="122"/>
      <c r="BI131" s="123">
        <v>2038</v>
      </c>
      <c r="BJ131" s="123"/>
      <c r="BK131" s="123"/>
      <c r="BL131" s="122"/>
      <c r="BM131" s="122"/>
      <c r="BN131" s="122"/>
      <c r="BO131" s="122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</row>
    <row r="132" spans="59:84" s="115" customFormat="1" x14ac:dyDescent="0.25">
      <c r="BG132" s="122"/>
      <c r="BH132" s="122"/>
      <c r="BI132" s="123">
        <v>2039</v>
      </c>
      <c r="BJ132" s="123"/>
      <c r="BK132" s="123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</row>
    <row r="133" spans="59:84" s="115" customFormat="1" x14ac:dyDescent="0.25">
      <c r="BG133" s="122"/>
      <c r="BH133" s="122"/>
      <c r="BI133" s="123">
        <v>2040</v>
      </c>
      <c r="BJ133" s="123"/>
      <c r="BK133" s="123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</row>
  </sheetData>
  <sheetProtection algorithmName="SHA-512" hashValue="SmDrzP4Wawe0uPzPP4517w6j7Z1tQFpSgjKbuiNcDdkJYGsrH8qAi3KxPjxnlJo5aSXagb3kchuh2G1yyV1NJw==" saltValue="s4cMO1ezwV2hAtQtssud3g==" spinCount="100000" sheet="1" objects="1" scenarios="1" selectLockedCells="1"/>
  <dataConsolidate/>
  <mergeCells count="45">
    <mergeCell ref="D42:BD42"/>
    <mergeCell ref="M44:O44"/>
    <mergeCell ref="Q44:S44"/>
    <mergeCell ref="AC44:AK44"/>
    <mergeCell ref="AT44:BB44"/>
    <mergeCell ref="H69:Q69"/>
    <mergeCell ref="W69:AF69"/>
    <mergeCell ref="AK69:BD69"/>
    <mergeCell ref="P46:AX46"/>
    <mergeCell ref="D52:BD52"/>
    <mergeCell ref="L54:BD54"/>
    <mergeCell ref="T4:AM4"/>
    <mergeCell ref="T6:AM6"/>
    <mergeCell ref="B9:BE9"/>
    <mergeCell ref="G14:BA15"/>
    <mergeCell ref="G17:BA18"/>
    <mergeCell ref="R5:AO5"/>
    <mergeCell ref="B10:BE10"/>
    <mergeCell ref="AQ33:BD33"/>
    <mergeCell ref="I35:V35"/>
    <mergeCell ref="AQ35:BD35"/>
    <mergeCell ref="I37:BD37"/>
    <mergeCell ref="D25:BD25"/>
    <mergeCell ref="N31:BD31"/>
    <mergeCell ref="N27:BD27"/>
    <mergeCell ref="N29:AA29"/>
    <mergeCell ref="AQ29:BD29"/>
    <mergeCell ref="I33:V33"/>
    <mergeCell ref="AH33:AK33"/>
    <mergeCell ref="AM33:AO33"/>
    <mergeCell ref="AX57:AZ57"/>
    <mergeCell ref="BB57:BD57"/>
    <mergeCell ref="H59:Q59"/>
    <mergeCell ref="W59:AF59"/>
    <mergeCell ref="AK59:BD59"/>
    <mergeCell ref="L57:U57"/>
    <mergeCell ref="AD57:AF57"/>
    <mergeCell ref="AH57:AJ57"/>
    <mergeCell ref="AL57:AN57"/>
    <mergeCell ref="AT57:AV57"/>
    <mergeCell ref="L62:BD62"/>
    <mergeCell ref="H64:Q64"/>
    <mergeCell ref="W64:AF64"/>
    <mergeCell ref="AK64:BD64"/>
    <mergeCell ref="L67:BD67"/>
  </mergeCells>
  <conditionalFormatting sqref="G74">
    <cfRule type="cellIs" dxfId="15" priority="1" operator="equal">
      <formula>0</formula>
    </cfRule>
  </conditionalFormatting>
  <dataValidations count="6">
    <dataValidation type="list" allowBlank="1" showInputMessage="1" showErrorMessage="1" sqref="AH57:AJ57 AX57:AZ57" xr:uid="{00000000-0002-0000-0000-000000000000}">
      <formula1>$BK$93:$BK$104</formula1>
    </dataValidation>
    <dataValidation type="list" allowBlank="1" showInputMessage="1" showErrorMessage="1" sqref="AC44:AK44" xr:uid="{00000000-0002-0000-0000-000001000000}">
      <formula1>$BM$93:$BM$99</formula1>
    </dataValidation>
    <dataValidation type="list" allowBlank="1" showInputMessage="1" showErrorMessage="1" sqref="AD57:AF57 AT57:AV57" xr:uid="{00000000-0002-0000-0000-000002000000}">
      <formula1>$BJ$93:$BJ$123</formula1>
    </dataValidation>
    <dataValidation type="list" allowBlank="1" showInputMessage="1" showErrorMessage="1" sqref="AT44:BB44" xr:uid="{00000000-0002-0000-0000-000003000000}">
      <formula1>$BS$93:$BS$94</formula1>
    </dataValidation>
    <dataValidation type="list" allowBlank="1" showInputMessage="1" showErrorMessage="1" sqref="AQ35:BD35" xr:uid="{00000000-0002-0000-0000-000004000000}">
      <formula1>$BO$93:$BO$101</formula1>
    </dataValidation>
    <dataValidation type="list" allowBlank="1" showInputMessage="1" showErrorMessage="1" sqref="AQ33:BD33 I35:V35" xr:uid="{00000000-0002-0000-0000-000005000000}">
      <formula1>$BP$93:$BP$111</formula1>
    </dataValidation>
  </dataValidations>
  <hyperlinks>
    <hyperlink ref="AU76" r:id="rId1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79"/>
  <sheetViews>
    <sheetView showGridLines="0" showRowColHeaders="0" zoomScale="130" zoomScaleNormal="130" zoomScaleSheetLayoutView="115" workbookViewId="0">
      <selection activeCell="C41" sqref="C41:I46"/>
    </sheetView>
  </sheetViews>
  <sheetFormatPr defaultColWidth="9.140625" defaultRowHeight="15" x14ac:dyDescent="0.25"/>
  <cols>
    <col min="1" max="59" width="2.42578125" style="95" customWidth="1"/>
    <col min="60" max="16384" width="9.140625" style="95"/>
  </cols>
  <sheetData>
    <row r="1" spans="1:59" ht="18.75" x14ac:dyDescent="0.3">
      <c r="A1" s="15"/>
      <c r="B1" s="113" t="s">
        <v>222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5"/>
    </row>
    <row r="2" spans="1:59" x14ac:dyDescent="0.25">
      <c r="A2" s="15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15"/>
    </row>
    <row r="3" spans="1:59" s="97" customFormat="1" ht="15.75" x14ac:dyDescent="0.25">
      <c r="A3" s="20"/>
      <c r="B3" s="23"/>
      <c r="C3" s="93" t="s">
        <v>132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0"/>
    </row>
    <row r="4" spans="1:59" s="97" customFormat="1" ht="15.75" x14ac:dyDescent="0.25">
      <c r="A4" s="20"/>
      <c r="B4" s="23"/>
      <c r="C4" s="158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60"/>
      <c r="BF4" s="23"/>
      <c r="BG4" s="20"/>
    </row>
    <row r="5" spans="1:59" s="97" customFormat="1" ht="15.75" x14ac:dyDescent="0.25">
      <c r="A5" s="20"/>
      <c r="B5" s="23"/>
      <c r="C5" s="161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3"/>
      <c r="BF5" s="23"/>
      <c r="BG5" s="20"/>
    </row>
    <row r="6" spans="1:59" s="97" customFormat="1" ht="15.75" x14ac:dyDescent="0.25">
      <c r="A6" s="20"/>
      <c r="B6" s="23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3"/>
      <c r="BF6" s="23"/>
      <c r="BG6" s="20"/>
    </row>
    <row r="7" spans="1:59" s="97" customFormat="1" ht="15.75" x14ac:dyDescent="0.25">
      <c r="A7" s="20"/>
      <c r="B7" s="23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3"/>
      <c r="BF7" s="23"/>
      <c r="BG7" s="20"/>
    </row>
    <row r="8" spans="1:59" s="97" customFormat="1" ht="15.75" x14ac:dyDescent="0.25">
      <c r="A8" s="20"/>
      <c r="B8" s="23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3"/>
      <c r="BF8" s="23"/>
      <c r="BG8" s="20"/>
    </row>
    <row r="9" spans="1:59" s="97" customFormat="1" ht="15.75" x14ac:dyDescent="0.25">
      <c r="A9" s="20"/>
      <c r="B9" s="2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3"/>
      <c r="BF9" s="23"/>
      <c r="BG9" s="20"/>
    </row>
    <row r="10" spans="1:59" s="97" customFormat="1" ht="15.75" x14ac:dyDescent="0.25">
      <c r="A10" s="20"/>
      <c r="B10" s="2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3"/>
      <c r="BF10" s="23"/>
      <c r="BG10" s="20"/>
    </row>
    <row r="11" spans="1:59" s="97" customFormat="1" ht="15.75" x14ac:dyDescent="0.25">
      <c r="A11" s="20"/>
      <c r="B11" s="23"/>
      <c r="C11" s="16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3"/>
      <c r="BF11" s="23"/>
      <c r="BG11" s="20"/>
    </row>
    <row r="12" spans="1:59" s="97" customFormat="1" ht="15.75" x14ac:dyDescent="0.25">
      <c r="A12" s="20"/>
      <c r="B12" s="23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3"/>
      <c r="BF12" s="23"/>
      <c r="BG12" s="20"/>
    </row>
    <row r="13" spans="1:59" s="97" customFormat="1" ht="15.75" x14ac:dyDescent="0.25">
      <c r="A13" s="20"/>
      <c r="B13" s="23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3"/>
      <c r="BF13" s="23"/>
      <c r="BG13" s="20"/>
    </row>
    <row r="14" spans="1:59" s="97" customFormat="1" ht="15.75" x14ac:dyDescent="0.25">
      <c r="A14" s="20"/>
      <c r="B14" s="23"/>
      <c r="C14" s="16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3"/>
      <c r="BF14" s="23"/>
      <c r="BG14" s="20"/>
    </row>
    <row r="15" spans="1:59" s="97" customFormat="1" ht="15.75" x14ac:dyDescent="0.25">
      <c r="A15" s="20"/>
      <c r="B15" s="23"/>
      <c r="C15" s="16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3"/>
      <c r="BF15" s="23"/>
      <c r="BG15" s="20"/>
    </row>
    <row r="16" spans="1:59" s="97" customFormat="1" ht="15.75" x14ac:dyDescent="0.25">
      <c r="A16" s="20"/>
      <c r="B16" s="23"/>
      <c r="C16" s="161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3"/>
      <c r="BF16" s="23"/>
      <c r="BG16" s="20"/>
    </row>
    <row r="17" spans="1:59" s="97" customFormat="1" ht="15.75" x14ac:dyDescent="0.25">
      <c r="A17" s="20"/>
      <c r="B17" s="23"/>
      <c r="C17" s="161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3"/>
      <c r="BF17" s="23"/>
      <c r="BG17" s="20"/>
    </row>
    <row r="18" spans="1:59" s="97" customFormat="1" ht="15.75" x14ac:dyDescent="0.25">
      <c r="A18" s="20"/>
      <c r="B18" s="23"/>
      <c r="C18" s="161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3"/>
      <c r="BF18" s="23"/>
      <c r="BG18" s="20"/>
    </row>
    <row r="19" spans="1:59" s="97" customFormat="1" ht="15.75" x14ac:dyDescent="0.25">
      <c r="A19" s="20"/>
      <c r="B19" s="23"/>
      <c r="C19" s="16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3"/>
      <c r="BF19" s="23"/>
      <c r="BG19" s="20"/>
    </row>
    <row r="20" spans="1:59" s="97" customFormat="1" ht="15.75" x14ac:dyDescent="0.25">
      <c r="A20" s="20"/>
      <c r="B20" s="23"/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3"/>
      <c r="BF20" s="23"/>
      <c r="BG20" s="20"/>
    </row>
    <row r="21" spans="1:59" s="97" customFormat="1" ht="15.75" x14ac:dyDescent="0.25">
      <c r="A21" s="20"/>
      <c r="B21" s="23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3"/>
      <c r="BF21" s="23"/>
      <c r="BG21" s="20"/>
    </row>
    <row r="22" spans="1:59" s="97" customFormat="1" ht="15.75" x14ac:dyDescent="0.25">
      <c r="A22" s="20"/>
      <c r="B22" s="23"/>
      <c r="C22" s="161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3"/>
      <c r="BF22" s="23"/>
      <c r="BG22" s="20"/>
    </row>
    <row r="23" spans="1:59" s="97" customFormat="1" ht="15.75" customHeight="1" x14ac:dyDescent="0.25">
      <c r="A23" s="20"/>
      <c r="B23" s="23"/>
      <c r="C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3"/>
      <c r="BF23" s="23"/>
      <c r="BG23" s="20"/>
    </row>
    <row r="24" spans="1:59" s="97" customFormat="1" ht="15.75" x14ac:dyDescent="0.25">
      <c r="A24" s="20"/>
      <c r="B24" s="23"/>
      <c r="C24" s="161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3"/>
      <c r="BF24" s="23"/>
      <c r="BG24" s="20"/>
    </row>
    <row r="25" spans="1:59" s="97" customFormat="1" ht="15.75" x14ac:dyDescent="0.25">
      <c r="A25" s="20"/>
      <c r="B25" s="23"/>
      <c r="C25" s="161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3"/>
      <c r="BF25" s="23"/>
      <c r="BG25" s="20"/>
    </row>
    <row r="26" spans="1:59" s="97" customFormat="1" ht="15.75" x14ac:dyDescent="0.25">
      <c r="A26" s="20"/>
      <c r="B26" s="23"/>
      <c r="C26" s="161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3"/>
      <c r="BF26" s="20"/>
      <c r="BG26" s="20"/>
    </row>
    <row r="27" spans="1:59" s="97" customFormat="1" ht="14.25" customHeight="1" x14ac:dyDescent="0.25">
      <c r="A27" s="20"/>
      <c r="B27" s="23"/>
      <c r="C27" s="164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6"/>
      <c r="BF27" s="23"/>
      <c r="BG27" s="20"/>
    </row>
    <row r="28" spans="1:59" s="97" customFormat="1" ht="15.75" x14ac:dyDescent="0.25">
      <c r="A28" s="20"/>
      <c r="B28" s="23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3"/>
      <c r="BF28" s="23"/>
      <c r="BG28" s="20"/>
    </row>
    <row r="29" spans="1:59" s="97" customFormat="1" ht="15.75" x14ac:dyDescent="0.25">
      <c r="A29" s="20"/>
      <c r="B29" s="2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3"/>
      <c r="BF29" s="23"/>
      <c r="BG29" s="20"/>
    </row>
    <row r="30" spans="1:59" s="97" customFormat="1" ht="15.75" x14ac:dyDescent="0.25">
      <c r="A30" s="20"/>
      <c r="B30" s="23"/>
      <c r="C30" s="93" t="s">
        <v>201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3"/>
      <c r="BG30" s="20"/>
    </row>
    <row r="31" spans="1:59" s="97" customFormat="1" ht="15.75" x14ac:dyDescent="0.25">
      <c r="A31" s="20"/>
      <c r="B31" s="23"/>
      <c r="C31" s="93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3"/>
      <c r="BG31" s="20"/>
    </row>
    <row r="32" spans="1:59" s="97" customFormat="1" ht="15.75" x14ac:dyDescent="0.25">
      <c r="A32" s="20"/>
      <c r="B32" s="23"/>
      <c r="C32" s="167" t="s">
        <v>168</v>
      </c>
      <c r="D32" s="167"/>
      <c r="E32" s="167"/>
      <c r="F32" s="167"/>
      <c r="G32" s="167"/>
      <c r="H32" s="167"/>
      <c r="I32" s="167"/>
      <c r="J32" s="20"/>
      <c r="K32" s="20"/>
      <c r="L32" s="167" t="s">
        <v>180</v>
      </c>
      <c r="M32" s="167"/>
      <c r="N32" s="167"/>
      <c r="O32" s="167"/>
      <c r="P32" s="167"/>
      <c r="Q32" s="167"/>
      <c r="R32" s="167"/>
      <c r="S32" s="20"/>
      <c r="T32" s="20"/>
      <c r="U32" s="167" t="s">
        <v>202</v>
      </c>
      <c r="V32" s="167"/>
      <c r="W32" s="167"/>
      <c r="X32" s="167"/>
      <c r="Y32" s="167"/>
      <c r="Z32" s="167"/>
      <c r="AA32" s="167"/>
      <c r="AB32" s="20"/>
      <c r="AC32" s="20"/>
      <c r="AD32" s="20"/>
      <c r="AE32" s="20"/>
      <c r="AF32" s="20"/>
      <c r="AG32" s="167" t="s">
        <v>168</v>
      </c>
      <c r="AH32" s="167"/>
      <c r="AI32" s="167"/>
      <c r="AJ32" s="167"/>
      <c r="AK32" s="167"/>
      <c r="AL32" s="167"/>
      <c r="AM32" s="167"/>
      <c r="AN32" s="20"/>
      <c r="AO32" s="20"/>
      <c r="AP32" s="167" t="s">
        <v>180</v>
      </c>
      <c r="AQ32" s="167"/>
      <c r="AR32" s="167"/>
      <c r="AS32" s="167"/>
      <c r="AT32" s="167"/>
      <c r="AU32" s="167"/>
      <c r="AV32" s="167"/>
      <c r="AW32" s="20"/>
      <c r="AX32" s="20"/>
      <c r="AY32" s="167" t="s">
        <v>202</v>
      </c>
      <c r="AZ32" s="167"/>
      <c r="BA32" s="167"/>
      <c r="BB32" s="167"/>
      <c r="BC32" s="167"/>
      <c r="BD32" s="167"/>
      <c r="BE32" s="167"/>
      <c r="BF32" s="23"/>
      <c r="BG32" s="20"/>
    </row>
    <row r="33" spans="1:59" s="97" customFormat="1" ht="15.75" x14ac:dyDescent="0.25">
      <c r="A33" s="20"/>
      <c r="B33" s="23"/>
      <c r="C33" s="153"/>
      <c r="D33" s="154"/>
      <c r="E33" s="154"/>
      <c r="F33" s="154"/>
      <c r="G33" s="154"/>
      <c r="H33" s="154"/>
      <c r="I33" s="155"/>
      <c r="J33" s="20"/>
      <c r="K33" s="20"/>
      <c r="L33" s="153"/>
      <c r="M33" s="154"/>
      <c r="N33" s="154"/>
      <c r="O33" s="154"/>
      <c r="P33" s="154"/>
      <c r="Q33" s="154"/>
      <c r="R33" s="155"/>
      <c r="S33" s="20"/>
      <c r="T33" s="20"/>
      <c r="U33" s="168"/>
      <c r="V33" s="168"/>
      <c r="W33" s="168"/>
      <c r="X33" s="168"/>
      <c r="Y33" s="168"/>
      <c r="Z33" s="168"/>
      <c r="AA33" s="168"/>
      <c r="AB33" s="20"/>
      <c r="AC33" s="20"/>
      <c r="AD33" s="20"/>
      <c r="AE33" s="20"/>
      <c r="AF33" s="20"/>
      <c r="AG33" s="153"/>
      <c r="AH33" s="154"/>
      <c r="AI33" s="154"/>
      <c r="AJ33" s="154"/>
      <c r="AK33" s="154"/>
      <c r="AL33" s="154"/>
      <c r="AM33" s="155"/>
      <c r="AN33" s="20"/>
      <c r="AO33" s="20"/>
      <c r="AP33" s="153"/>
      <c r="AQ33" s="154"/>
      <c r="AR33" s="154"/>
      <c r="AS33" s="154"/>
      <c r="AT33" s="154"/>
      <c r="AU33" s="154"/>
      <c r="AV33" s="155"/>
      <c r="AW33" s="20"/>
      <c r="AX33" s="20"/>
      <c r="AY33" s="153"/>
      <c r="AZ33" s="154"/>
      <c r="BA33" s="154"/>
      <c r="BB33" s="154"/>
      <c r="BC33" s="154"/>
      <c r="BD33" s="154"/>
      <c r="BE33" s="155"/>
      <c r="BF33" s="23"/>
      <c r="BG33" s="20"/>
    </row>
    <row r="34" spans="1:59" s="97" customFormat="1" ht="15.75" x14ac:dyDescent="0.25">
      <c r="A34" s="20"/>
      <c r="B34" s="23"/>
      <c r="C34" s="153"/>
      <c r="D34" s="154"/>
      <c r="E34" s="154"/>
      <c r="F34" s="154"/>
      <c r="G34" s="154"/>
      <c r="H34" s="154"/>
      <c r="I34" s="155"/>
      <c r="J34" s="20"/>
      <c r="K34" s="20"/>
      <c r="L34" s="153"/>
      <c r="M34" s="154"/>
      <c r="N34" s="154"/>
      <c r="O34" s="154"/>
      <c r="P34" s="154"/>
      <c r="Q34" s="154"/>
      <c r="R34" s="155"/>
      <c r="S34" s="20"/>
      <c r="T34" s="20"/>
      <c r="U34" s="153"/>
      <c r="V34" s="154"/>
      <c r="W34" s="154"/>
      <c r="X34" s="154"/>
      <c r="Y34" s="154"/>
      <c r="Z34" s="154"/>
      <c r="AA34" s="155"/>
      <c r="AB34" s="20"/>
      <c r="AC34" s="20"/>
      <c r="AD34" s="20"/>
      <c r="AE34" s="20"/>
      <c r="AF34" s="20"/>
      <c r="AG34" s="153"/>
      <c r="AH34" s="154"/>
      <c r="AI34" s="154"/>
      <c r="AJ34" s="154"/>
      <c r="AK34" s="154"/>
      <c r="AL34" s="154"/>
      <c r="AM34" s="155"/>
      <c r="AN34" s="20"/>
      <c r="AO34" s="20"/>
      <c r="AP34" s="153"/>
      <c r="AQ34" s="154"/>
      <c r="AR34" s="154"/>
      <c r="AS34" s="154"/>
      <c r="AT34" s="154"/>
      <c r="AU34" s="154"/>
      <c r="AV34" s="155"/>
      <c r="AW34" s="20"/>
      <c r="AX34" s="20"/>
      <c r="AY34" s="153"/>
      <c r="AZ34" s="154"/>
      <c r="BA34" s="154"/>
      <c r="BB34" s="154"/>
      <c r="BC34" s="154"/>
      <c r="BD34" s="154"/>
      <c r="BE34" s="155"/>
      <c r="BF34" s="23"/>
      <c r="BG34" s="20"/>
    </row>
    <row r="35" spans="1:59" s="97" customFormat="1" ht="15.75" x14ac:dyDescent="0.25">
      <c r="A35" s="20"/>
      <c r="B35" s="23"/>
      <c r="C35" s="153"/>
      <c r="D35" s="154"/>
      <c r="E35" s="154"/>
      <c r="F35" s="154"/>
      <c r="G35" s="154"/>
      <c r="H35" s="154"/>
      <c r="I35" s="155"/>
      <c r="J35" s="20"/>
      <c r="K35" s="20"/>
      <c r="L35" s="153"/>
      <c r="M35" s="154"/>
      <c r="N35" s="154"/>
      <c r="O35" s="154"/>
      <c r="P35" s="154"/>
      <c r="Q35" s="154"/>
      <c r="R35" s="155"/>
      <c r="S35" s="20"/>
      <c r="T35" s="20"/>
      <c r="U35" s="153"/>
      <c r="V35" s="154"/>
      <c r="W35" s="154"/>
      <c r="X35" s="154"/>
      <c r="Y35" s="154"/>
      <c r="Z35" s="154"/>
      <c r="AA35" s="155"/>
      <c r="AB35" s="20"/>
      <c r="AC35" s="20"/>
      <c r="AD35" s="20"/>
      <c r="AE35" s="20"/>
      <c r="AF35" s="20"/>
      <c r="AG35" s="153"/>
      <c r="AH35" s="154"/>
      <c r="AI35" s="154"/>
      <c r="AJ35" s="154"/>
      <c r="AK35" s="154"/>
      <c r="AL35" s="154"/>
      <c r="AM35" s="155"/>
      <c r="AN35" s="20"/>
      <c r="AO35" s="20"/>
      <c r="AP35" s="153"/>
      <c r="AQ35" s="154"/>
      <c r="AR35" s="154"/>
      <c r="AS35" s="154"/>
      <c r="AT35" s="154"/>
      <c r="AU35" s="154"/>
      <c r="AV35" s="155"/>
      <c r="AW35" s="20"/>
      <c r="AX35" s="20"/>
      <c r="AY35" s="153"/>
      <c r="AZ35" s="154"/>
      <c r="BA35" s="154"/>
      <c r="BB35" s="154"/>
      <c r="BC35" s="154"/>
      <c r="BD35" s="154"/>
      <c r="BE35" s="155"/>
      <c r="BF35" s="23"/>
      <c r="BG35" s="20"/>
    </row>
    <row r="36" spans="1:59" s="97" customFormat="1" ht="15.75" x14ac:dyDescent="0.25">
      <c r="A36" s="20"/>
      <c r="B36" s="23"/>
      <c r="C36" s="98"/>
      <c r="D36" s="98"/>
      <c r="E36" s="98"/>
      <c r="F36" s="98"/>
      <c r="G36" s="98"/>
      <c r="H36" s="98"/>
      <c r="I36" s="98"/>
      <c r="J36" s="20"/>
      <c r="K36" s="20"/>
      <c r="L36" s="98"/>
      <c r="M36" s="98"/>
      <c r="N36" s="98"/>
      <c r="O36" s="98"/>
      <c r="P36" s="98"/>
      <c r="Q36" s="98"/>
      <c r="R36" s="98"/>
      <c r="S36" s="20"/>
      <c r="T36" s="20"/>
      <c r="U36" s="98"/>
      <c r="V36" s="98"/>
      <c r="W36" s="98"/>
      <c r="X36" s="98"/>
      <c r="Y36" s="98"/>
      <c r="Z36" s="98"/>
      <c r="AA36" s="98"/>
      <c r="AB36" s="20"/>
      <c r="AC36" s="20"/>
      <c r="AD36" s="20"/>
      <c r="AE36" s="20"/>
      <c r="AF36" s="20"/>
      <c r="AG36" s="98"/>
      <c r="AH36" s="98"/>
      <c r="AI36" s="98"/>
      <c r="AJ36" s="98"/>
      <c r="AK36" s="98"/>
      <c r="AL36" s="98"/>
      <c r="AM36" s="98"/>
      <c r="AN36" s="20"/>
      <c r="AO36" s="20"/>
      <c r="AP36" s="98"/>
      <c r="AQ36" s="98"/>
      <c r="AR36" s="98"/>
      <c r="AS36" s="98"/>
      <c r="AT36" s="98"/>
      <c r="AU36" s="98"/>
      <c r="AV36" s="98"/>
      <c r="AW36" s="20"/>
      <c r="AX36" s="20"/>
      <c r="AY36" s="98"/>
      <c r="AZ36" s="98"/>
      <c r="BA36" s="98"/>
      <c r="BB36" s="98"/>
      <c r="BC36" s="98"/>
      <c r="BD36" s="98"/>
      <c r="BE36" s="98"/>
      <c r="BF36" s="23"/>
      <c r="BG36" s="20"/>
    </row>
    <row r="37" spans="1:59" s="97" customFormat="1" ht="15.75" x14ac:dyDescent="0.25">
      <c r="A37" s="20"/>
      <c r="B37" s="2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3"/>
      <c r="BG37" s="20"/>
    </row>
    <row r="38" spans="1:59" s="97" customFormat="1" ht="15.75" x14ac:dyDescent="0.25">
      <c r="A38" s="20"/>
      <c r="B38" s="23"/>
      <c r="C38" s="93" t="s">
        <v>203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3"/>
      <c r="BG38" s="20"/>
    </row>
    <row r="39" spans="1:59" s="97" customFormat="1" ht="15.75" customHeight="1" x14ac:dyDescent="0.25">
      <c r="A39" s="20"/>
      <c r="B39" s="23"/>
      <c r="C39" s="93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3"/>
      <c r="BG39" s="20"/>
    </row>
    <row r="40" spans="1:59" s="97" customFormat="1" ht="15.75" x14ac:dyDescent="0.25">
      <c r="A40" s="20"/>
      <c r="B40" s="23"/>
      <c r="C40" s="156" t="s">
        <v>136</v>
      </c>
      <c r="D40" s="156"/>
      <c r="E40" s="156"/>
      <c r="F40" s="156"/>
      <c r="G40" s="156"/>
      <c r="H40" s="156"/>
      <c r="I40" s="156"/>
      <c r="J40" s="20"/>
      <c r="K40" s="157" t="s">
        <v>141</v>
      </c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20"/>
      <c r="AY40" s="156" t="s">
        <v>151</v>
      </c>
      <c r="AZ40" s="156"/>
      <c r="BA40" s="156"/>
      <c r="BB40" s="156"/>
      <c r="BC40" s="156"/>
      <c r="BD40" s="156"/>
      <c r="BE40" s="156"/>
      <c r="BF40" s="23"/>
      <c r="BG40" s="20"/>
    </row>
    <row r="41" spans="1:59" s="97" customFormat="1" ht="15.75" x14ac:dyDescent="0.25">
      <c r="A41" s="20"/>
      <c r="B41" s="23"/>
      <c r="C41" s="153"/>
      <c r="D41" s="154"/>
      <c r="E41" s="154"/>
      <c r="F41" s="154"/>
      <c r="G41" s="154"/>
      <c r="H41" s="154"/>
      <c r="I41" s="155"/>
      <c r="J41" s="20"/>
      <c r="K41" s="153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5"/>
      <c r="AX41" s="99"/>
      <c r="AY41" s="153"/>
      <c r="AZ41" s="154"/>
      <c r="BA41" s="154"/>
      <c r="BB41" s="154"/>
      <c r="BC41" s="154"/>
      <c r="BD41" s="154"/>
      <c r="BE41" s="155"/>
      <c r="BF41" s="23"/>
      <c r="BG41" s="20"/>
    </row>
    <row r="42" spans="1:59" s="97" customFormat="1" ht="15.75" x14ac:dyDescent="0.25">
      <c r="A42" s="20"/>
      <c r="B42" s="23"/>
      <c r="C42" s="153"/>
      <c r="D42" s="154"/>
      <c r="E42" s="154"/>
      <c r="F42" s="154"/>
      <c r="G42" s="154"/>
      <c r="H42" s="154"/>
      <c r="I42" s="155"/>
      <c r="J42" s="20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5"/>
      <c r="AX42" s="99"/>
      <c r="AY42" s="153"/>
      <c r="AZ42" s="154"/>
      <c r="BA42" s="154"/>
      <c r="BB42" s="154"/>
      <c r="BC42" s="154"/>
      <c r="BD42" s="154"/>
      <c r="BE42" s="155"/>
      <c r="BF42" s="23"/>
      <c r="BG42" s="20"/>
    </row>
    <row r="43" spans="1:59" s="97" customFormat="1" ht="15.75" x14ac:dyDescent="0.25">
      <c r="A43" s="20"/>
      <c r="B43" s="23"/>
      <c r="C43" s="153"/>
      <c r="D43" s="154"/>
      <c r="E43" s="154"/>
      <c r="F43" s="154"/>
      <c r="G43" s="154"/>
      <c r="H43" s="154"/>
      <c r="I43" s="155"/>
      <c r="J43" s="20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5"/>
      <c r="AX43" s="99"/>
      <c r="AY43" s="153"/>
      <c r="AZ43" s="154"/>
      <c r="BA43" s="154"/>
      <c r="BB43" s="154"/>
      <c r="BC43" s="154"/>
      <c r="BD43" s="154"/>
      <c r="BE43" s="155"/>
      <c r="BF43" s="23"/>
      <c r="BG43" s="20"/>
    </row>
    <row r="44" spans="1:59" s="97" customFormat="1" ht="15.75" x14ac:dyDescent="0.25">
      <c r="A44" s="20"/>
      <c r="B44" s="23"/>
      <c r="C44" s="153"/>
      <c r="D44" s="154"/>
      <c r="E44" s="154"/>
      <c r="F44" s="154"/>
      <c r="G44" s="154"/>
      <c r="H44" s="154"/>
      <c r="I44" s="155"/>
      <c r="J44" s="20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5"/>
      <c r="AX44" s="99"/>
      <c r="AY44" s="153"/>
      <c r="AZ44" s="154"/>
      <c r="BA44" s="154"/>
      <c r="BB44" s="154"/>
      <c r="BC44" s="154"/>
      <c r="BD44" s="154"/>
      <c r="BE44" s="155"/>
      <c r="BF44" s="23"/>
      <c r="BG44" s="20"/>
    </row>
    <row r="45" spans="1:59" s="97" customFormat="1" ht="15.75" x14ac:dyDescent="0.25">
      <c r="A45" s="20"/>
      <c r="B45" s="23"/>
      <c r="C45" s="153"/>
      <c r="D45" s="154"/>
      <c r="E45" s="154"/>
      <c r="F45" s="154"/>
      <c r="G45" s="154"/>
      <c r="H45" s="154"/>
      <c r="I45" s="155"/>
      <c r="J45" s="20"/>
      <c r="K45" s="153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5"/>
      <c r="AX45" s="99"/>
      <c r="AY45" s="153"/>
      <c r="AZ45" s="154"/>
      <c r="BA45" s="154"/>
      <c r="BB45" s="154"/>
      <c r="BC45" s="154"/>
      <c r="BD45" s="154"/>
      <c r="BE45" s="155"/>
      <c r="BF45" s="23"/>
      <c r="BG45" s="20"/>
    </row>
    <row r="46" spans="1:59" s="97" customFormat="1" ht="15.75" x14ac:dyDescent="0.25">
      <c r="A46" s="20"/>
      <c r="B46" s="23"/>
      <c r="C46" s="153"/>
      <c r="D46" s="154"/>
      <c r="E46" s="154"/>
      <c r="F46" s="154"/>
      <c r="G46" s="154"/>
      <c r="H46" s="154"/>
      <c r="I46" s="155"/>
      <c r="J46" s="20"/>
      <c r="K46" s="153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5"/>
      <c r="AX46" s="99"/>
      <c r="AY46" s="153"/>
      <c r="AZ46" s="154"/>
      <c r="BA46" s="154"/>
      <c r="BB46" s="154"/>
      <c r="BC46" s="154"/>
      <c r="BD46" s="154"/>
      <c r="BE46" s="155"/>
      <c r="BF46" s="23"/>
      <c r="BG46" s="20"/>
    </row>
    <row r="47" spans="1:59" s="97" customFormat="1" ht="15.75" x14ac:dyDescent="0.25">
      <c r="A47" s="20"/>
      <c r="B47" s="23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3"/>
      <c r="BG47" s="20"/>
    </row>
    <row r="48" spans="1:59" s="97" customFormat="1" ht="15.75" x14ac:dyDescent="0.25">
      <c r="A48" s="20"/>
      <c r="B48" s="23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3"/>
      <c r="BG48" s="20"/>
    </row>
    <row r="49" spans="1:59" s="97" customFormat="1" ht="15.75" x14ac:dyDescent="0.25">
      <c r="A49" s="20"/>
      <c r="B49" s="23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3"/>
      <c r="BG49" s="20"/>
    </row>
    <row r="50" spans="1:59" s="97" customFormat="1" ht="15.75" x14ac:dyDescent="0.25">
      <c r="A50" s="20"/>
      <c r="B50" s="23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3"/>
      <c r="BG50" s="20"/>
    </row>
    <row r="51" spans="1:59" s="97" customFormat="1" ht="15.75" x14ac:dyDescent="0.25">
      <c r="A51" s="20"/>
      <c r="B51" s="23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3"/>
      <c r="BG51" s="20"/>
    </row>
    <row r="52" spans="1:59" s="97" customFormat="1" ht="15.75" x14ac:dyDescent="0.25">
      <c r="A52" s="20"/>
      <c r="B52" s="23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3"/>
      <c r="BG52" s="20"/>
    </row>
    <row r="53" spans="1:59" s="97" customFormat="1" ht="15.75" x14ac:dyDescent="0.25">
      <c r="A53" s="20"/>
      <c r="B53" s="23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3"/>
      <c r="BG53" s="20"/>
    </row>
    <row r="54" spans="1:59" s="97" customFormat="1" ht="15.75" x14ac:dyDescent="0.25">
      <c r="A54" s="20"/>
      <c r="B54" s="23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3"/>
      <c r="BG54" s="20"/>
    </row>
    <row r="55" spans="1:59" s="97" customFormat="1" ht="15.75" x14ac:dyDescent="0.25">
      <c r="A55" s="20"/>
      <c r="B55" s="23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3"/>
      <c r="BG55" s="20"/>
    </row>
    <row r="56" spans="1:59" s="97" customFormat="1" ht="15.75" x14ac:dyDescent="0.25">
      <c r="A56" s="20"/>
      <c r="B56" s="23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3"/>
      <c r="BG56" s="20"/>
    </row>
    <row r="57" spans="1:59" s="97" customFormat="1" ht="15.75" x14ac:dyDescent="0.25">
      <c r="A57" s="20"/>
      <c r="B57" s="2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3"/>
      <c r="BG57" s="20"/>
    </row>
    <row r="58" spans="1:59" s="97" customFormat="1" ht="15" customHeight="1" x14ac:dyDescent="0.25">
      <c r="A58" s="20"/>
      <c r="B58" s="23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</row>
    <row r="59" spans="1:59" s="97" customFormat="1" ht="1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</row>
    <row r="60" spans="1:59" s="97" customFormat="1" ht="15.75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</row>
    <row r="61" spans="1:59" s="97" customFormat="1" ht="15.75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</row>
    <row r="62" spans="1:59" s="97" customFormat="1" ht="15.75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</row>
    <row r="63" spans="1:59" s="97" customFormat="1" ht="15.75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</row>
    <row r="64" spans="1:59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</row>
    <row r="65" spans="1:59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</row>
    <row r="66" spans="1:59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</row>
    <row r="67" spans="1:59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</row>
    <row r="68" spans="1:59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</row>
    <row r="69" spans="1:59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</row>
    <row r="70" spans="1:59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</row>
    <row r="71" spans="1:59" x14ac:dyDescent="0.25">
      <c r="A71" s="15"/>
      <c r="B71" s="15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15"/>
    </row>
    <row r="72" spans="1:59" x14ac:dyDescent="0.25">
      <c r="A72" s="15"/>
      <c r="B72" s="15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15"/>
    </row>
    <row r="73" spans="1:59" x14ac:dyDescent="0.25">
      <c r="A73" s="15"/>
      <c r="B73" s="15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15"/>
    </row>
    <row r="74" spans="1:59" x14ac:dyDescent="0.25">
      <c r="A74" s="15"/>
      <c r="B74" s="15"/>
      <c r="C74" s="15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15"/>
    </row>
    <row r="75" spans="1:59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</row>
    <row r="76" spans="1:59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</row>
    <row r="77" spans="1:59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</row>
    <row r="78" spans="1:59" x14ac:dyDescent="0.25">
      <c r="A78" s="15"/>
      <c r="B78" s="15"/>
      <c r="C78" s="100" t="s">
        <v>15</v>
      </c>
      <c r="D78" s="101"/>
      <c r="E78" s="100"/>
      <c r="F78" s="101"/>
      <c r="G78" s="101">
        <f>IDENTIFICAÇÃO!G74</f>
        <v>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2" t="s">
        <v>17</v>
      </c>
      <c r="BF78" s="15"/>
      <c r="BG78" s="15"/>
    </row>
    <row r="79" spans="1:59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</row>
  </sheetData>
  <sheetProtection algorithmName="SHA-512" hashValue="q8f6KN6JFRIp43zeTkqeEhU2aa+hMy+taAONQwjkM6Tmfa3BEss+rZrn4hqAoVX6aUlGqDQEI0DpYu1aFS4r0w==" saltValue="uG7/MSI1SR/vOA+37tT4lA==" spinCount="100000" sheet="1" selectLockedCells="1"/>
  <mergeCells count="46">
    <mergeCell ref="C44:I44"/>
    <mergeCell ref="K44:AW44"/>
    <mergeCell ref="AY44:BE44"/>
    <mergeCell ref="C42:I42"/>
    <mergeCell ref="K42:AW42"/>
    <mergeCell ref="AY42:BE42"/>
    <mergeCell ref="C43:I43"/>
    <mergeCell ref="K43:AW43"/>
    <mergeCell ref="AY43:BE43"/>
    <mergeCell ref="C4:BE27"/>
    <mergeCell ref="AY32:BE32"/>
    <mergeCell ref="C33:I33"/>
    <mergeCell ref="L33:R33"/>
    <mergeCell ref="C32:I32"/>
    <mergeCell ref="L32:R32"/>
    <mergeCell ref="U32:AA32"/>
    <mergeCell ref="AG32:AM32"/>
    <mergeCell ref="AP32:AV32"/>
    <mergeCell ref="U33:AA33"/>
    <mergeCell ref="AG33:AM33"/>
    <mergeCell ref="AP33:AV33"/>
    <mergeCell ref="AY33:BE33"/>
    <mergeCell ref="AY34:BE34"/>
    <mergeCell ref="AY35:BE35"/>
    <mergeCell ref="C35:I35"/>
    <mergeCell ref="L35:R35"/>
    <mergeCell ref="U35:AA35"/>
    <mergeCell ref="AG35:AM35"/>
    <mergeCell ref="AP35:AV35"/>
    <mergeCell ref="C34:I34"/>
    <mergeCell ref="L34:R34"/>
    <mergeCell ref="U34:AA34"/>
    <mergeCell ref="AG34:AM34"/>
    <mergeCell ref="AP34:AV34"/>
    <mergeCell ref="C40:I40"/>
    <mergeCell ref="K40:AW40"/>
    <mergeCell ref="AY40:BE40"/>
    <mergeCell ref="C41:I41"/>
    <mergeCell ref="K41:AW41"/>
    <mergeCell ref="AY41:BE41"/>
    <mergeCell ref="C46:I46"/>
    <mergeCell ref="K46:AW46"/>
    <mergeCell ref="AY46:BE46"/>
    <mergeCell ref="C45:I45"/>
    <mergeCell ref="K45:AW45"/>
    <mergeCell ref="AY45:BE45"/>
  </mergeCells>
  <conditionalFormatting sqref="G78">
    <cfRule type="cellIs" dxfId="14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IDENTIFICAÇÃO!$BU$93:$BU$96</xm:f>
          </x14:formula1>
          <xm:sqref>AY41:AY46</xm:sqref>
        </x14:dataValidation>
        <x14:dataValidation type="list" allowBlank="1" showInputMessage="1" showErrorMessage="1" xr:uid="{00000000-0002-0000-0100-000000000000}">
          <x14:formula1>
            <xm:f>IDENTIFICAÇÃO!$BT$93:$BT$95</xm:f>
          </x14:formula1>
          <xm:sqref>C41:C46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77"/>
  <sheetViews>
    <sheetView showGridLines="0" showRowColHeaders="0" zoomScale="130" zoomScaleNormal="130" zoomScaleSheetLayoutView="110" workbookViewId="0">
      <selection activeCell="C5" sqref="C5:BE32"/>
    </sheetView>
  </sheetViews>
  <sheetFormatPr defaultColWidth="9.140625" defaultRowHeight="15" x14ac:dyDescent="0.25"/>
  <cols>
    <col min="1" max="59" width="2.42578125" style="24" customWidth="1"/>
    <col min="60" max="16384" width="9.140625" style="24"/>
  </cols>
  <sheetData>
    <row r="1" spans="1:59" ht="18.75" x14ac:dyDescent="0.25">
      <c r="A1" s="1"/>
      <c r="B1" s="18" t="s">
        <v>172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"/>
    </row>
    <row r="2" spans="1:5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5.75" customHeight="1" x14ac:dyDescent="0.25">
      <c r="A3" s="1"/>
      <c r="B3" s="1"/>
      <c r="C3" s="172" t="s">
        <v>223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"/>
      <c r="BG3" s="1"/>
    </row>
    <row r="4" spans="1:59" x14ac:dyDescent="0.25">
      <c r="A4" s="1"/>
      <c r="B4" s="1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"/>
      <c r="BG4" s="1"/>
    </row>
    <row r="5" spans="1:59" x14ac:dyDescent="0.25">
      <c r="A5" s="1"/>
      <c r="B5" s="1"/>
      <c r="C5" s="158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60"/>
      <c r="BF5" s="1"/>
      <c r="BG5" s="1"/>
    </row>
    <row r="6" spans="1:59" x14ac:dyDescent="0.25">
      <c r="A6" s="1"/>
      <c r="B6" s="1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3"/>
      <c r="BF6" s="1"/>
      <c r="BG6" s="1"/>
    </row>
    <row r="7" spans="1:59" x14ac:dyDescent="0.25">
      <c r="A7" s="1"/>
      <c r="B7" s="1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3"/>
      <c r="BF7" s="1"/>
      <c r="BG7" s="1"/>
    </row>
    <row r="8" spans="1:59" x14ac:dyDescent="0.25">
      <c r="A8" s="1"/>
      <c r="B8" s="1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3"/>
      <c r="BF8" s="1"/>
      <c r="BG8" s="1"/>
    </row>
    <row r="9" spans="1:59" x14ac:dyDescent="0.25">
      <c r="A9" s="1"/>
      <c r="B9" s="1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3"/>
      <c r="BF9" s="1"/>
      <c r="BG9" s="1"/>
    </row>
    <row r="10" spans="1:59" ht="15.75" customHeight="1" x14ac:dyDescent="0.25">
      <c r="A10" s="1"/>
      <c r="B10" s="1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3"/>
      <c r="BF10" s="1"/>
      <c r="BG10" s="1"/>
    </row>
    <row r="11" spans="1:59" ht="15.75" customHeight="1" x14ac:dyDescent="0.25">
      <c r="A11" s="1"/>
      <c r="B11" s="1"/>
      <c r="C11" s="16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3"/>
      <c r="BF11" s="1"/>
      <c r="BG11" s="1"/>
    </row>
    <row r="12" spans="1:59" ht="15.75" customHeight="1" x14ac:dyDescent="0.25">
      <c r="A12" s="1"/>
      <c r="B12" s="1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3"/>
      <c r="BF12" s="1"/>
      <c r="BG12" s="1"/>
    </row>
    <row r="13" spans="1:59" ht="15.75" customHeight="1" x14ac:dyDescent="0.25">
      <c r="A13" s="1"/>
      <c r="B13" s="1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3"/>
      <c r="BF13" s="1"/>
      <c r="BG13" s="1"/>
    </row>
    <row r="14" spans="1:59" ht="15.75" customHeight="1" x14ac:dyDescent="0.25">
      <c r="A14" s="1"/>
      <c r="B14" s="1"/>
      <c r="C14" s="16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3"/>
      <c r="BF14" s="1"/>
      <c r="BG14" s="1"/>
    </row>
    <row r="15" spans="1:59" ht="15.75" customHeight="1" x14ac:dyDescent="0.25">
      <c r="A15" s="1"/>
      <c r="B15" s="1"/>
      <c r="C15" s="16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3"/>
      <c r="BF15" s="1"/>
      <c r="BG15" s="1"/>
    </row>
    <row r="16" spans="1:59" ht="15.75" customHeight="1" x14ac:dyDescent="0.25">
      <c r="A16" s="1"/>
      <c r="B16" s="1"/>
      <c r="C16" s="161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3"/>
      <c r="BF16" s="1"/>
      <c r="BG16" s="1"/>
    </row>
    <row r="17" spans="1:59" ht="15.75" customHeight="1" x14ac:dyDescent="0.25">
      <c r="A17" s="1"/>
      <c r="B17" s="1"/>
      <c r="C17" s="161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3"/>
      <c r="BF17" s="1"/>
      <c r="BG17" s="1"/>
    </row>
    <row r="18" spans="1:59" ht="15.75" customHeight="1" x14ac:dyDescent="0.25">
      <c r="A18" s="1"/>
      <c r="B18" s="1"/>
      <c r="C18" s="161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3"/>
      <c r="BF18" s="1"/>
      <c r="BG18" s="1"/>
    </row>
    <row r="19" spans="1:59" ht="15.75" customHeight="1" x14ac:dyDescent="0.25">
      <c r="A19" s="1"/>
      <c r="B19" s="1"/>
      <c r="C19" s="16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3"/>
      <c r="BF19" s="1"/>
      <c r="BG19" s="1"/>
    </row>
    <row r="20" spans="1:59" ht="15.75" customHeight="1" x14ac:dyDescent="0.25">
      <c r="A20" s="1"/>
      <c r="B20" s="1"/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3"/>
      <c r="BF20" s="1"/>
      <c r="BG20" s="1"/>
    </row>
    <row r="21" spans="1:59" ht="15.75" customHeight="1" x14ac:dyDescent="0.25">
      <c r="A21" s="1"/>
      <c r="B21" s="1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3"/>
      <c r="BF21" s="1"/>
      <c r="BG21" s="1"/>
    </row>
    <row r="22" spans="1:59" x14ac:dyDescent="0.25">
      <c r="A22" s="1"/>
      <c r="B22" s="1"/>
      <c r="C22" s="161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3"/>
      <c r="BF22" s="1"/>
      <c r="BG22" s="1"/>
    </row>
    <row r="23" spans="1:59" x14ac:dyDescent="0.25">
      <c r="A23" s="1"/>
      <c r="B23" s="1"/>
      <c r="C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3"/>
      <c r="BF23" s="1"/>
      <c r="BG23" s="1"/>
    </row>
    <row r="24" spans="1:59" x14ac:dyDescent="0.25">
      <c r="A24" s="1"/>
      <c r="B24" s="1"/>
      <c r="C24" s="161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3"/>
      <c r="BF24" s="1"/>
      <c r="BG24" s="1"/>
    </row>
    <row r="25" spans="1:59" x14ac:dyDescent="0.25">
      <c r="A25" s="1"/>
      <c r="B25" s="1"/>
      <c r="C25" s="161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3"/>
      <c r="BF25" s="1"/>
      <c r="BG25" s="1"/>
    </row>
    <row r="26" spans="1:59" x14ac:dyDescent="0.25">
      <c r="A26" s="1"/>
      <c r="B26" s="1"/>
      <c r="C26" s="161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3"/>
      <c r="BF26" s="1"/>
      <c r="BG26" s="1"/>
    </row>
    <row r="27" spans="1:59" x14ac:dyDescent="0.25">
      <c r="A27" s="1"/>
      <c r="B27" s="1"/>
      <c r="C27" s="161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3"/>
      <c r="BF27" s="1"/>
      <c r="BG27" s="1"/>
    </row>
    <row r="28" spans="1:59" x14ac:dyDescent="0.25">
      <c r="A28" s="1"/>
      <c r="B28" s="1"/>
      <c r="C28" s="161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3"/>
      <c r="BF28" s="1"/>
      <c r="BG28" s="1"/>
    </row>
    <row r="29" spans="1:59" x14ac:dyDescent="0.25">
      <c r="A29" s="1"/>
      <c r="B29" s="1"/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3"/>
      <c r="BF29" s="1"/>
      <c r="BG29" s="1"/>
    </row>
    <row r="30" spans="1:59" x14ac:dyDescent="0.25">
      <c r="A30" s="1"/>
      <c r="B30" s="1"/>
      <c r="C30" s="161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3"/>
      <c r="BF30" s="1"/>
      <c r="BG30" s="1"/>
    </row>
    <row r="31" spans="1:59" x14ac:dyDescent="0.25">
      <c r="A31" s="1"/>
      <c r="B31" s="1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3"/>
      <c r="BF31" s="1"/>
      <c r="BG31" s="1"/>
    </row>
    <row r="32" spans="1:59" x14ac:dyDescent="0.25">
      <c r="A32" s="1"/>
      <c r="B32" s="1"/>
      <c r="C32" s="164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6"/>
      <c r="BF32" s="1"/>
      <c r="BG32" s="1"/>
    </row>
    <row r="33" spans="1:5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s="95" customFormat="1" ht="18.75" x14ac:dyDescent="0.25">
      <c r="A34" s="15"/>
      <c r="B34" s="184" t="s">
        <v>204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5"/>
    </row>
    <row r="35" spans="1:59" s="95" customFormat="1" x14ac:dyDescent="0.25">
      <c r="A35" s="1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49"/>
      <c r="BG35" s="15"/>
    </row>
    <row r="36" spans="1:59" s="30" customFormat="1" ht="15.75" x14ac:dyDescent="0.25">
      <c r="A36" s="19"/>
      <c r="B36" s="19"/>
      <c r="C36" s="103" t="s">
        <v>205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80"/>
      <c r="BG36" s="19"/>
    </row>
    <row r="37" spans="1:59" s="30" customFormat="1" ht="15.75" x14ac:dyDescent="0.25">
      <c r="A37" s="19"/>
      <c r="B37" s="19"/>
      <c r="C37" s="103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80"/>
      <c r="BG37" s="19"/>
    </row>
    <row r="38" spans="1:59" s="30" customFormat="1" ht="15.75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74" t="s">
        <v>197</v>
      </c>
      <c r="AA38" s="174"/>
      <c r="AB38" s="174"/>
      <c r="AC38" s="174"/>
      <c r="AD38" s="174"/>
      <c r="AE38" s="174"/>
      <c r="AF38" s="174"/>
      <c r="AG38" s="174"/>
      <c r="AH38" s="174"/>
      <c r="AI38" s="174"/>
      <c r="AJ38" s="19"/>
      <c r="AK38" s="174" t="s">
        <v>198</v>
      </c>
      <c r="AL38" s="174"/>
      <c r="AM38" s="174"/>
      <c r="AN38" s="174"/>
      <c r="AO38" s="174"/>
      <c r="AP38" s="174"/>
      <c r="AQ38" s="174"/>
      <c r="AR38" s="174"/>
      <c r="AS38" s="174"/>
      <c r="AT38" s="174"/>
      <c r="AU38" s="19"/>
      <c r="AV38" s="174" t="s">
        <v>199</v>
      </c>
      <c r="AW38" s="174"/>
      <c r="AX38" s="174"/>
      <c r="AY38" s="174"/>
      <c r="AZ38" s="174"/>
      <c r="BA38" s="174"/>
      <c r="BB38" s="174"/>
      <c r="BC38" s="174"/>
      <c r="BD38" s="174"/>
      <c r="BE38" s="174"/>
      <c r="BF38" s="80"/>
      <c r="BG38" s="19"/>
    </row>
    <row r="39" spans="1:59" s="30" customFormat="1" ht="15.75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75" t="s">
        <v>23</v>
      </c>
      <c r="AA39" s="175"/>
      <c r="AB39" s="175"/>
      <c r="AC39" s="175"/>
      <c r="AD39" s="175"/>
      <c r="AE39" s="175" t="s">
        <v>24</v>
      </c>
      <c r="AF39" s="175"/>
      <c r="AG39" s="175"/>
      <c r="AH39" s="175"/>
      <c r="AI39" s="175"/>
      <c r="AJ39" s="19"/>
      <c r="AK39" s="175" t="s">
        <v>23</v>
      </c>
      <c r="AL39" s="175"/>
      <c r="AM39" s="175"/>
      <c r="AN39" s="175"/>
      <c r="AO39" s="175"/>
      <c r="AP39" s="175" t="s">
        <v>24</v>
      </c>
      <c r="AQ39" s="175"/>
      <c r="AR39" s="175"/>
      <c r="AS39" s="175"/>
      <c r="AT39" s="175"/>
      <c r="AU39" s="19"/>
      <c r="AV39" s="175" t="s">
        <v>23</v>
      </c>
      <c r="AW39" s="175"/>
      <c r="AX39" s="175"/>
      <c r="AY39" s="175"/>
      <c r="AZ39" s="175"/>
      <c r="BA39" s="175" t="s">
        <v>24</v>
      </c>
      <c r="BB39" s="175"/>
      <c r="BC39" s="175"/>
      <c r="BD39" s="175"/>
      <c r="BE39" s="175"/>
      <c r="BF39" s="80"/>
      <c r="BG39" s="19"/>
    </row>
    <row r="40" spans="1:59" s="30" customFormat="1" ht="15.75" x14ac:dyDescent="0.25">
      <c r="A40" s="19"/>
      <c r="B40" s="19"/>
      <c r="C40" s="175" t="s">
        <v>224</v>
      </c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9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04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04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9"/>
      <c r="BG40" s="19"/>
    </row>
    <row r="41" spans="1:59" s="30" customFormat="1" ht="15.75" x14ac:dyDescent="0.25">
      <c r="A41" s="19"/>
      <c r="B41" s="19"/>
      <c r="C41" s="169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1"/>
      <c r="Y41" s="19"/>
      <c r="Z41" s="177" t="s">
        <v>229</v>
      </c>
      <c r="AA41" s="177"/>
      <c r="AB41" s="177"/>
      <c r="AC41" s="177"/>
      <c r="AD41" s="177"/>
      <c r="AE41" s="177"/>
      <c r="AF41" s="177"/>
      <c r="AG41" s="177"/>
      <c r="AH41" s="177"/>
      <c r="AI41" s="177"/>
      <c r="AJ41" s="19"/>
      <c r="AK41" s="177" t="s">
        <v>229</v>
      </c>
      <c r="AL41" s="177"/>
      <c r="AM41" s="177"/>
      <c r="AN41" s="177"/>
      <c r="AO41" s="177"/>
      <c r="AP41" s="177"/>
      <c r="AQ41" s="177"/>
      <c r="AR41" s="177"/>
      <c r="AS41" s="177"/>
      <c r="AT41" s="177"/>
      <c r="AU41" s="19"/>
      <c r="AV41" s="177" t="s">
        <v>229</v>
      </c>
      <c r="AW41" s="177"/>
      <c r="AX41" s="177"/>
      <c r="AY41" s="177"/>
      <c r="AZ41" s="177"/>
      <c r="BA41" s="177"/>
      <c r="BB41" s="177"/>
      <c r="BC41" s="177"/>
      <c r="BD41" s="177"/>
      <c r="BE41" s="177"/>
      <c r="BF41" s="19"/>
      <c r="BG41" s="19"/>
    </row>
    <row r="42" spans="1:59" s="30" customFormat="1" ht="15.7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69"/>
      <c r="AA42" s="170"/>
      <c r="AB42" s="170"/>
      <c r="AC42" s="170"/>
      <c r="AD42" s="170"/>
      <c r="AE42" s="170"/>
      <c r="AF42" s="170"/>
      <c r="AG42" s="170"/>
      <c r="AH42" s="170"/>
      <c r="AI42" s="171"/>
      <c r="AJ42" s="104"/>
      <c r="AK42" s="169"/>
      <c r="AL42" s="170"/>
      <c r="AM42" s="170"/>
      <c r="AN42" s="170"/>
      <c r="AO42" s="170"/>
      <c r="AP42" s="170"/>
      <c r="AQ42" s="170"/>
      <c r="AR42" s="170"/>
      <c r="AS42" s="170"/>
      <c r="AT42" s="171"/>
      <c r="AU42" s="104"/>
      <c r="AV42" s="169"/>
      <c r="AW42" s="170"/>
      <c r="AX42" s="170"/>
      <c r="AY42" s="170"/>
      <c r="AZ42" s="170"/>
      <c r="BA42" s="170"/>
      <c r="BB42" s="170"/>
      <c r="BC42" s="170"/>
      <c r="BD42" s="170"/>
      <c r="BE42" s="171"/>
      <c r="BF42" s="19"/>
      <c r="BG42" s="19"/>
    </row>
    <row r="43" spans="1:59" s="30" customFormat="1" ht="15.75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4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4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9"/>
      <c r="BG43" s="19"/>
    </row>
    <row r="44" spans="1:59" s="30" customFormat="1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06"/>
      <c r="BG44" s="19"/>
    </row>
    <row r="45" spans="1:59" s="30" customFormat="1" ht="15" customHeight="1" x14ac:dyDescent="0.25">
      <c r="A45" s="19"/>
      <c r="B45" s="19"/>
      <c r="C45" s="19"/>
      <c r="D45" s="19"/>
      <c r="E45" s="175" t="s">
        <v>169</v>
      </c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9"/>
      <c r="AB45" s="174" t="s">
        <v>177</v>
      </c>
      <c r="AC45" s="174"/>
      <c r="AD45" s="174"/>
      <c r="AE45" s="174"/>
      <c r="AF45" s="174"/>
      <c r="AG45" s="174"/>
      <c r="AH45" s="174"/>
      <c r="AI45" s="174"/>
      <c r="AJ45" s="174"/>
      <c r="AK45" s="174"/>
      <c r="AL45" s="19"/>
      <c r="AM45" s="174" t="s">
        <v>179</v>
      </c>
      <c r="AN45" s="174"/>
      <c r="AO45" s="174"/>
      <c r="AP45" s="174"/>
      <c r="AQ45" s="174"/>
      <c r="AR45" s="174"/>
      <c r="AS45" s="174"/>
      <c r="AT45" s="174"/>
      <c r="AU45" s="19"/>
      <c r="AV45" s="182" t="s">
        <v>173</v>
      </c>
      <c r="AW45" s="182"/>
      <c r="AX45" s="182"/>
      <c r="AY45" s="182"/>
      <c r="AZ45" s="182"/>
      <c r="BA45" s="182"/>
      <c r="BB45" s="182"/>
      <c r="BC45" s="182"/>
      <c r="BD45" s="19"/>
      <c r="BE45" s="19"/>
      <c r="BF45" s="19"/>
      <c r="BG45" s="19"/>
    </row>
    <row r="46" spans="1:59" s="30" customFormat="1" ht="15.75" x14ac:dyDescent="0.25">
      <c r="A46" s="19"/>
      <c r="B46" s="19"/>
      <c r="C46" s="19"/>
      <c r="D46" s="19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9"/>
      <c r="AB46" s="181" t="s">
        <v>23</v>
      </c>
      <c r="AC46" s="181"/>
      <c r="AD46" s="181"/>
      <c r="AE46" s="181"/>
      <c r="AF46" s="181"/>
      <c r="AG46" s="181" t="s">
        <v>24</v>
      </c>
      <c r="AH46" s="181"/>
      <c r="AI46" s="181"/>
      <c r="AJ46" s="181"/>
      <c r="AK46" s="181"/>
      <c r="AL46" s="19"/>
      <c r="AM46" s="181" t="s">
        <v>178</v>
      </c>
      <c r="AN46" s="181"/>
      <c r="AO46" s="181"/>
      <c r="AP46" s="181"/>
      <c r="AQ46" s="181"/>
      <c r="AR46" s="181"/>
      <c r="AS46" s="181"/>
      <c r="AT46" s="181"/>
      <c r="AU46" s="19"/>
      <c r="AV46" s="183"/>
      <c r="AW46" s="183"/>
      <c r="AX46" s="183"/>
      <c r="AY46" s="183"/>
      <c r="AZ46" s="183"/>
      <c r="BA46" s="183"/>
      <c r="BB46" s="183"/>
      <c r="BC46" s="183"/>
      <c r="BD46" s="19"/>
      <c r="BE46" s="19"/>
      <c r="BF46" s="19"/>
      <c r="BG46" s="19"/>
    </row>
    <row r="47" spans="1:59" s="30" customFormat="1" ht="15.75" x14ac:dyDescent="0.25">
      <c r="A47" s="19"/>
      <c r="B47" s="19"/>
      <c r="C47" s="19"/>
      <c r="D47" s="19"/>
      <c r="E47" s="169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1"/>
      <c r="AA47" s="19"/>
      <c r="AB47" s="169"/>
      <c r="AC47" s="170"/>
      <c r="AD47" s="170"/>
      <c r="AE47" s="170"/>
      <c r="AF47" s="171"/>
      <c r="AG47" s="169"/>
      <c r="AH47" s="170"/>
      <c r="AI47" s="170"/>
      <c r="AJ47" s="170"/>
      <c r="AK47" s="171"/>
      <c r="AL47" s="19"/>
      <c r="AM47" s="178"/>
      <c r="AN47" s="179"/>
      <c r="AO47" s="179"/>
      <c r="AP47" s="179"/>
      <c r="AQ47" s="179"/>
      <c r="AR47" s="179"/>
      <c r="AS47" s="179"/>
      <c r="AT47" s="180"/>
      <c r="AU47" s="19"/>
      <c r="AV47" s="178"/>
      <c r="AW47" s="179"/>
      <c r="AX47" s="179"/>
      <c r="AY47" s="179"/>
      <c r="AZ47" s="179"/>
      <c r="BA47" s="179"/>
      <c r="BB47" s="179"/>
      <c r="BC47" s="180"/>
      <c r="BD47" s="19"/>
      <c r="BE47" s="19"/>
      <c r="BF47" s="19"/>
      <c r="BG47" s="19"/>
    </row>
    <row r="48" spans="1:59" s="30" customFormat="1" ht="15.75" x14ac:dyDescent="0.25">
      <c r="A48" s="19"/>
      <c r="B48" s="19"/>
      <c r="C48" s="19"/>
      <c r="D48" s="19"/>
      <c r="E48" s="16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1"/>
      <c r="AA48" s="19"/>
      <c r="AB48" s="169"/>
      <c r="AC48" s="170"/>
      <c r="AD48" s="170"/>
      <c r="AE48" s="170"/>
      <c r="AF48" s="171"/>
      <c r="AG48" s="169"/>
      <c r="AH48" s="170"/>
      <c r="AI48" s="170"/>
      <c r="AJ48" s="170"/>
      <c r="AK48" s="171"/>
      <c r="AL48" s="19"/>
      <c r="AM48" s="178"/>
      <c r="AN48" s="179"/>
      <c r="AO48" s="179"/>
      <c r="AP48" s="179"/>
      <c r="AQ48" s="179"/>
      <c r="AR48" s="179"/>
      <c r="AS48" s="179"/>
      <c r="AT48" s="180"/>
      <c r="AU48" s="19"/>
      <c r="AV48" s="178"/>
      <c r="AW48" s="179"/>
      <c r="AX48" s="179"/>
      <c r="AY48" s="179"/>
      <c r="AZ48" s="179"/>
      <c r="BA48" s="179"/>
      <c r="BB48" s="179"/>
      <c r="BC48" s="180"/>
      <c r="BD48" s="19"/>
      <c r="BE48" s="19"/>
      <c r="BF48" s="19"/>
      <c r="BG48" s="19"/>
    </row>
    <row r="49" spans="1:59" s="30" customFormat="1" ht="15.75" x14ac:dyDescent="0.25">
      <c r="A49" s="19"/>
      <c r="B49" s="19"/>
      <c r="C49" s="19"/>
      <c r="D49" s="19"/>
      <c r="E49" s="169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1"/>
      <c r="AA49" s="19"/>
      <c r="AB49" s="169"/>
      <c r="AC49" s="170"/>
      <c r="AD49" s="170"/>
      <c r="AE49" s="170"/>
      <c r="AF49" s="171"/>
      <c r="AG49" s="169"/>
      <c r="AH49" s="170"/>
      <c r="AI49" s="170"/>
      <c r="AJ49" s="170"/>
      <c r="AK49" s="171"/>
      <c r="AL49" s="19"/>
      <c r="AM49" s="178"/>
      <c r="AN49" s="179"/>
      <c r="AO49" s="179"/>
      <c r="AP49" s="179"/>
      <c r="AQ49" s="179"/>
      <c r="AR49" s="179"/>
      <c r="AS49" s="179"/>
      <c r="AT49" s="180"/>
      <c r="AU49" s="19"/>
      <c r="AV49" s="178"/>
      <c r="AW49" s="179"/>
      <c r="AX49" s="179"/>
      <c r="AY49" s="179"/>
      <c r="AZ49" s="179"/>
      <c r="BA49" s="179"/>
      <c r="BB49" s="179"/>
      <c r="BC49" s="180"/>
      <c r="BD49" s="19"/>
      <c r="BE49" s="19"/>
      <c r="BF49" s="19"/>
      <c r="BG49" s="19"/>
    </row>
    <row r="50" spans="1:59" s="30" customFormat="1" ht="15" customHeight="1" x14ac:dyDescent="0.25">
      <c r="A50" s="19"/>
      <c r="B50" s="19"/>
      <c r="C50" s="19"/>
      <c r="D50" s="19"/>
      <c r="E50" s="169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1"/>
      <c r="AA50" s="19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9"/>
      <c r="AM50" s="169"/>
      <c r="AN50" s="170"/>
      <c r="AO50" s="170"/>
      <c r="AP50" s="170"/>
      <c r="AQ50" s="170"/>
      <c r="AR50" s="170"/>
      <c r="AS50" s="170"/>
      <c r="AT50" s="171"/>
      <c r="AU50" s="19"/>
      <c r="AV50" s="169"/>
      <c r="AW50" s="170"/>
      <c r="AX50" s="170"/>
      <c r="AY50" s="170"/>
      <c r="AZ50" s="170"/>
      <c r="BA50" s="170"/>
      <c r="BB50" s="170"/>
      <c r="BC50" s="171"/>
      <c r="BD50" s="19"/>
      <c r="BE50" s="19"/>
      <c r="BF50" s="19"/>
      <c r="BG50" s="19"/>
    </row>
    <row r="51" spans="1:59" s="30" customFormat="1" ht="1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07"/>
      <c r="BC51" s="107"/>
      <c r="BD51" s="19"/>
      <c r="BE51" s="19"/>
      <c r="BF51" s="19"/>
      <c r="BG51" s="19"/>
    </row>
    <row r="52" spans="1:59" s="30" customFormat="1" ht="15.75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</row>
    <row r="53" spans="1:59" s="30" customFormat="1" ht="15.75" x14ac:dyDescent="0.25">
      <c r="A53" s="19"/>
      <c r="B53" s="19"/>
      <c r="C53" s="103" t="s">
        <v>227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</row>
    <row r="54" spans="1:59" s="30" customFormat="1" ht="15.75" x14ac:dyDescent="0.25">
      <c r="A54" s="19"/>
      <c r="B54" s="19"/>
      <c r="C54" s="19"/>
      <c r="D54" s="19"/>
      <c r="E54" s="19"/>
      <c r="F54" s="19"/>
      <c r="G54" s="19"/>
      <c r="H54" s="107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</row>
    <row r="55" spans="1:59" s="30" customFormat="1" ht="15.75" x14ac:dyDescent="0.25">
      <c r="A55" s="19"/>
      <c r="B55" s="19"/>
      <c r="C55" s="19"/>
      <c r="D55" s="19"/>
      <c r="E55" s="19"/>
      <c r="F55" s="19"/>
      <c r="G55" s="19"/>
      <c r="H55" s="19"/>
      <c r="I55" s="107"/>
      <c r="J55" s="19"/>
      <c r="K55" s="19"/>
      <c r="L55" s="19"/>
      <c r="M55" s="19"/>
      <c r="N55" s="19"/>
      <c r="O55" s="19"/>
      <c r="P55" s="19"/>
      <c r="Q55" s="19"/>
      <c r="R55" s="19"/>
      <c r="S55" s="108" t="s">
        <v>21</v>
      </c>
      <c r="T55" s="143"/>
      <c r="U55" s="144"/>
      <c r="V55" s="145"/>
      <c r="W55" s="73" t="s">
        <v>5</v>
      </c>
      <c r="X55" s="143"/>
      <c r="Y55" s="144"/>
      <c r="Z55" s="145"/>
      <c r="AA55" s="73" t="s">
        <v>5</v>
      </c>
      <c r="AB55" s="143"/>
      <c r="AC55" s="144"/>
      <c r="AD55" s="145"/>
      <c r="AE55" s="19"/>
      <c r="AF55" s="19"/>
      <c r="AG55" s="19"/>
      <c r="AH55" s="108" t="s">
        <v>20</v>
      </c>
      <c r="AI55" s="143"/>
      <c r="AJ55" s="144"/>
      <c r="AK55" s="145"/>
      <c r="AL55" s="73" t="s">
        <v>5</v>
      </c>
      <c r="AM55" s="143"/>
      <c r="AN55" s="144"/>
      <c r="AO55" s="145"/>
      <c r="AP55" s="73" t="s">
        <v>5</v>
      </c>
      <c r="AQ55" s="143"/>
      <c r="AR55" s="144"/>
      <c r="AS55" s="145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</row>
    <row r="56" spans="1:59" s="30" customFormat="1" ht="15.75" x14ac:dyDescent="0.25">
      <c r="A56" s="19"/>
      <c r="B56" s="19"/>
      <c r="C56" s="19"/>
      <c r="D56" s="19"/>
      <c r="E56" s="19"/>
      <c r="F56" s="19"/>
      <c r="G56" s="19"/>
      <c r="H56" s="19"/>
      <c r="I56" s="107"/>
      <c r="J56" s="19"/>
      <c r="K56" s="19"/>
      <c r="L56" s="19"/>
      <c r="M56" s="19"/>
      <c r="N56" s="19"/>
      <c r="O56" s="19"/>
      <c r="P56" s="19"/>
      <c r="Q56" s="19"/>
      <c r="R56" s="19"/>
      <c r="S56" s="108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9"/>
      <c r="AF56" s="19"/>
      <c r="AG56" s="19"/>
      <c r="AH56" s="108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</row>
    <row r="57" spans="1:59" s="30" customFormat="1" ht="15.75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</row>
    <row r="58" spans="1:59" s="30" customFormat="1" ht="15.75" x14ac:dyDescent="0.25">
      <c r="A58" s="19"/>
      <c r="B58" s="19"/>
      <c r="C58" s="103" t="s">
        <v>206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</row>
    <row r="59" spans="1:59" s="30" customFormat="1" ht="15.75" x14ac:dyDescent="0.25">
      <c r="A59" s="19"/>
      <c r="B59" s="19"/>
      <c r="C59" s="103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</row>
    <row r="60" spans="1:59" s="30" customFormat="1" ht="15.75" x14ac:dyDescent="0.25">
      <c r="A60" s="19"/>
      <c r="B60" s="19"/>
      <c r="C60" s="103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74" t="s">
        <v>22</v>
      </c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</row>
    <row r="61" spans="1:59" s="30" customFormat="1" ht="15.75" x14ac:dyDescent="0.25">
      <c r="A61" s="19"/>
      <c r="B61" s="19"/>
      <c r="C61" s="103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81" t="s">
        <v>181</v>
      </c>
      <c r="V61" s="181"/>
      <c r="W61" s="181"/>
      <c r="X61" s="181"/>
      <c r="Y61" s="181"/>
      <c r="Z61" s="181"/>
      <c r="AA61" s="181"/>
      <c r="AB61" s="19"/>
      <c r="AC61" s="181" t="s">
        <v>182</v>
      </c>
      <c r="AD61" s="181"/>
      <c r="AE61" s="181"/>
      <c r="AF61" s="181"/>
      <c r="AG61" s="181"/>
      <c r="AH61" s="181"/>
      <c r="AI61" s="181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</row>
    <row r="62" spans="1:59" s="30" customFormat="1" ht="15.75" x14ac:dyDescent="0.25">
      <c r="A62" s="19"/>
      <c r="B62" s="19"/>
      <c r="C62" s="103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76"/>
      <c r="V62" s="176"/>
      <c r="W62" s="176"/>
      <c r="X62" s="176"/>
      <c r="Y62" s="176"/>
      <c r="Z62" s="176"/>
      <c r="AA62" s="176"/>
      <c r="AB62" s="19"/>
      <c r="AC62" s="176"/>
      <c r="AD62" s="176"/>
      <c r="AE62" s="176"/>
      <c r="AF62" s="176"/>
      <c r="AG62" s="176"/>
      <c r="AH62" s="176"/>
      <c r="AI62" s="176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</row>
    <row r="63" spans="1:59" ht="15.75" x14ac:dyDescent="0.25">
      <c r="A63" s="1"/>
      <c r="B63" s="63"/>
      <c r="C63" s="63"/>
      <c r="D63" s="63"/>
      <c r="E63" s="63"/>
      <c r="F63" s="63"/>
      <c r="G63" s="63"/>
      <c r="H63" s="63"/>
      <c r="I63" s="109"/>
      <c r="J63" s="63"/>
      <c r="K63" s="63"/>
      <c r="L63" s="63"/>
      <c r="M63" s="63"/>
      <c r="N63" s="63"/>
      <c r="O63" s="63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63"/>
      <c r="AF63" s="73"/>
      <c r="AG63" s="73"/>
      <c r="AH63" s="73"/>
      <c r="AI63" s="73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63"/>
      <c r="AY63" s="63"/>
      <c r="AZ63" s="63"/>
      <c r="BA63" s="63"/>
      <c r="BB63" s="63"/>
      <c r="BC63" s="63"/>
      <c r="BD63" s="63"/>
      <c r="BE63" s="63"/>
      <c r="BF63" s="1"/>
      <c r="BG63" s="1"/>
    </row>
    <row r="64" spans="1:59" x14ac:dyDescent="0.25">
      <c r="A64" s="1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1"/>
      <c r="BG64" s="1"/>
    </row>
    <row r="65" spans="1:59" ht="18.75" customHeight="1" x14ac:dyDescent="0.25">
      <c r="A65" s="1"/>
      <c r="B65" s="184" t="s">
        <v>170</v>
      </c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"/>
    </row>
    <row r="66" spans="1:59" x14ac:dyDescent="0.25">
      <c r="A66" s="1"/>
      <c r="B66" s="15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5"/>
      <c r="BG66" s="1"/>
    </row>
    <row r="67" spans="1:59" s="97" customFormat="1" ht="15.75" x14ac:dyDescent="0.25">
      <c r="A67" s="20"/>
      <c r="B67" s="20"/>
      <c r="C67" s="21" t="s">
        <v>171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0"/>
      <c r="BG67" s="20"/>
    </row>
    <row r="68" spans="1:59" s="96" customFormat="1" x14ac:dyDescent="0.25">
      <c r="A68" s="94"/>
      <c r="B68" s="94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</row>
    <row r="69" spans="1:59" s="28" customFormat="1" x14ac:dyDescent="0.25">
      <c r="A69" s="49"/>
      <c r="B69" s="49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</row>
    <row r="70" spans="1:59" s="28" customFormat="1" ht="15.75" x14ac:dyDescent="0.25">
      <c r="A70" s="49"/>
      <c r="B70" s="49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</row>
    <row r="71" spans="1:59" s="28" customFormat="1" x14ac:dyDescent="0.25">
      <c r="A71" s="49"/>
      <c r="B71" s="49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</row>
    <row r="72" spans="1:59" s="28" customFormat="1" x14ac:dyDescent="0.25">
      <c r="A72" s="49"/>
      <c r="B72" s="49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</row>
    <row r="73" spans="1:59" s="28" customFormat="1" x14ac:dyDescent="0.25">
      <c r="A73" s="49"/>
      <c r="B73" s="49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</row>
    <row r="74" spans="1:59" s="28" customFormat="1" x14ac:dyDescent="0.25">
      <c r="A74" s="49"/>
      <c r="B74" s="49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5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x14ac:dyDescent="0.25">
      <c r="A76" s="1"/>
      <c r="B76" s="1"/>
      <c r="C76" s="5" t="s">
        <v>15</v>
      </c>
      <c r="D76" s="6"/>
      <c r="E76" s="5"/>
      <c r="F76" s="6"/>
      <c r="G76" s="6">
        <f>IDENTIFICAÇÃO!N27</f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7" t="s">
        <v>18</v>
      </c>
      <c r="BF76" s="1"/>
      <c r="BG76" s="1"/>
    </row>
    <row r="77" spans="1:5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</sheetData>
  <sheetProtection algorithmName="SHA-512" hashValue="AyV7mJ/VSdqITq8/CYyXvwhezBJq3QVpCzXBXHbdhhMdTxf6sGmsBi1PcYm6WG6BO9gOcdGBTQeOL8wSoKXhNw==" saltValue="rosXDmCGGveWYyS8U2ne7A==" spinCount="100000" sheet="1" selectLockedCells="1"/>
  <mergeCells count="65">
    <mergeCell ref="B34:BF34"/>
    <mergeCell ref="AM47:AT47"/>
    <mergeCell ref="AV47:BC47"/>
    <mergeCell ref="AE40:AI40"/>
    <mergeCell ref="AK40:AO40"/>
    <mergeCell ref="AP40:AT40"/>
    <mergeCell ref="AV40:AZ40"/>
    <mergeCell ref="BA40:BE40"/>
    <mergeCell ref="AP39:AT39"/>
    <mergeCell ref="AV39:AZ39"/>
    <mergeCell ref="BA39:BE39"/>
    <mergeCell ref="AM45:AT45"/>
    <mergeCell ref="B65:BF65"/>
    <mergeCell ref="AB46:AF46"/>
    <mergeCell ref="AG46:AK46"/>
    <mergeCell ref="AB47:AF47"/>
    <mergeCell ref="AG47:AK47"/>
    <mergeCell ref="AB48:AF48"/>
    <mergeCell ref="AG48:AK48"/>
    <mergeCell ref="AB49:AF49"/>
    <mergeCell ref="AG49:AK49"/>
    <mergeCell ref="AB50:AF50"/>
    <mergeCell ref="AG50:AK50"/>
    <mergeCell ref="E47:Z47"/>
    <mergeCell ref="AV49:BC49"/>
    <mergeCell ref="AV50:BC50"/>
    <mergeCell ref="AV48:BC48"/>
    <mergeCell ref="U62:AA62"/>
    <mergeCell ref="AC62:AI62"/>
    <mergeCell ref="AM46:AT46"/>
    <mergeCell ref="AV41:BE41"/>
    <mergeCell ref="AV45:BC46"/>
    <mergeCell ref="E45:Z46"/>
    <mergeCell ref="AB45:AK45"/>
    <mergeCell ref="AM48:AT48"/>
    <mergeCell ref="U60:AI60"/>
    <mergeCell ref="U61:AA61"/>
    <mergeCell ref="AC61:AI61"/>
    <mergeCell ref="AI55:AK55"/>
    <mergeCell ref="AM55:AO55"/>
    <mergeCell ref="AQ55:AS55"/>
    <mergeCell ref="E49:Z49"/>
    <mergeCell ref="E50:Z50"/>
    <mergeCell ref="AM49:AT49"/>
    <mergeCell ref="AM50:AT50"/>
    <mergeCell ref="E48:Z48"/>
    <mergeCell ref="T55:V55"/>
    <mergeCell ref="X55:Z55"/>
    <mergeCell ref="AB55:AD55"/>
    <mergeCell ref="C41:X41"/>
    <mergeCell ref="C3:BE4"/>
    <mergeCell ref="Z42:AI42"/>
    <mergeCell ref="AK42:AT42"/>
    <mergeCell ref="AV42:BE42"/>
    <mergeCell ref="Z38:AI38"/>
    <mergeCell ref="AK38:AT38"/>
    <mergeCell ref="AV38:BE38"/>
    <mergeCell ref="C40:X40"/>
    <mergeCell ref="Z39:AD39"/>
    <mergeCell ref="AE39:AI39"/>
    <mergeCell ref="AK39:AO39"/>
    <mergeCell ref="Z40:AD40"/>
    <mergeCell ref="Z41:AI41"/>
    <mergeCell ref="AK41:AT41"/>
    <mergeCell ref="C5:BE32"/>
  </mergeCells>
  <conditionalFormatting sqref="G76">
    <cfRule type="cellIs" dxfId="13" priority="8" operator="equal">
      <formula>0</formula>
    </cfRule>
  </conditionalFormatting>
  <conditionalFormatting sqref="C69:BG69">
    <cfRule type="cellIs" dxfId="12" priority="7" operator="equal">
      <formula>0</formula>
    </cfRule>
  </conditionalFormatting>
  <dataValidations count="1">
    <dataValidation type="list" allowBlank="1" showInputMessage="1" showErrorMessage="1" sqref="W55 AP55 AL55 AA55" xr:uid="{0BA32B09-51B3-4735-9D5F-6E30972CCD1E}">
      <formula1>$BL$94:$BL$104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9F557E5-A5CF-4236-B13C-F98E124BDB28}">
          <x14:formula1>
            <xm:f>IDENTIFICAÇÃO!$BS$11:$BS$12</xm:f>
          </x14:formula1>
          <xm:sqref>C72:BG74</xm:sqref>
        </x14:dataValidation>
        <x14:dataValidation type="list" allowBlank="1" showInputMessage="1" showErrorMessage="1" xr:uid="{93AA057E-EAF5-4905-AA78-8197DFADDE9E}">
          <x14:formula1>
            <xm:f>'\\S0197FPSA\Groups\DRD_ formulario\INQUERITO 2014\Clubes\[Formulário_2014-15.xlsx]IDENTIFICAÇÃO'!#REF!</xm:f>
          </x14:formula1>
          <xm:sqref>T56:V56 AI56:AK56 X56:Z56 AM56:AO56 AB56:AD56 AQ56:AS56</xm:sqref>
        </x14:dataValidation>
        <x14:dataValidation type="list" allowBlank="1" showInputMessage="1" showErrorMessage="1" xr:uid="{28C86581-BED5-41EE-A939-A418A91536EA}">
          <x14:formula1>
            <xm:f>IDENTIFICAÇÃO!$BK$93:$BK$104</xm:f>
          </x14:formula1>
          <xm:sqref>X55:Z55 AM55:AO55</xm:sqref>
        </x14:dataValidation>
        <x14:dataValidation type="list" allowBlank="1" showInputMessage="1" showErrorMessage="1" xr:uid="{7A1AF7B6-284D-43D4-B12B-3EA5BF9F0FD2}">
          <x14:formula1>
            <xm:f>IDENTIFICAÇÃO!$BJ$93:$BJ$123</xm:f>
          </x14:formula1>
          <xm:sqref>T55:V55 AI55:AK55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K75"/>
  <sheetViews>
    <sheetView showGridLines="0" showRowColHeaders="0" zoomScale="130" zoomScaleNormal="130" zoomScaleSheetLayoutView="120" workbookViewId="0">
      <selection activeCell="AN19" sqref="AN19:AS19"/>
    </sheetView>
  </sheetViews>
  <sheetFormatPr defaultColWidth="9.140625" defaultRowHeight="15" x14ac:dyDescent="0.25"/>
  <cols>
    <col min="1" max="59" width="2.42578125" style="24" customWidth="1"/>
    <col min="60" max="16384" width="9.140625" style="24"/>
  </cols>
  <sheetData>
    <row r="1" spans="1:59" ht="18.75" customHeight="1" x14ac:dyDescent="0.25">
      <c r="A1" s="1"/>
      <c r="B1" s="184" t="s">
        <v>220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"/>
    </row>
    <row r="2" spans="1:5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15.75" thickBot="1" x14ac:dyDescent="0.3">
      <c r="A4" s="1"/>
      <c r="B4" s="1"/>
      <c r="C4" s="12"/>
      <c r="D4" s="13" t="s">
        <v>45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253" t="s">
        <v>26</v>
      </c>
      <c r="AO4" s="254"/>
      <c r="AP4" s="254"/>
      <c r="AQ4" s="254"/>
      <c r="AR4" s="254"/>
      <c r="AS4" s="283"/>
      <c r="AT4" s="253" t="s">
        <v>27</v>
      </c>
      <c r="AU4" s="254"/>
      <c r="AV4" s="283"/>
      <c r="AW4" s="253" t="s">
        <v>28</v>
      </c>
      <c r="AX4" s="254"/>
      <c r="AY4" s="254"/>
      <c r="AZ4" s="254"/>
      <c r="BA4" s="254"/>
      <c r="BB4" s="283"/>
      <c r="BC4" s="253" t="s">
        <v>27</v>
      </c>
      <c r="BD4" s="254"/>
      <c r="BE4" s="255"/>
      <c r="BF4" s="1"/>
      <c r="BG4" s="1"/>
    </row>
    <row r="5" spans="1:59" x14ac:dyDescent="0.25">
      <c r="A5" s="1"/>
      <c r="B5" s="1"/>
      <c r="C5" s="305" t="s">
        <v>63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228" t="s">
        <v>165</v>
      </c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9"/>
      <c r="AN5" s="284"/>
      <c r="AO5" s="284"/>
      <c r="AP5" s="284"/>
      <c r="AQ5" s="284"/>
      <c r="AR5" s="284"/>
      <c r="AS5" s="284"/>
      <c r="AT5" s="196" t="str">
        <f t="shared" ref="AT5:AT12" si="0">IF(AN5,AN5*100/$AW$21,"")</f>
        <v/>
      </c>
      <c r="AU5" s="196"/>
      <c r="AV5" s="196"/>
      <c r="AW5" s="309">
        <f>SUM(AN5:AS9)</f>
        <v>0</v>
      </c>
      <c r="AX5" s="309"/>
      <c r="AY5" s="309"/>
      <c r="AZ5" s="309"/>
      <c r="BA5" s="309"/>
      <c r="BB5" s="309"/>
      <c r="BC5" s="196" t="str">
        <f>IF(AW5,AW5*100/$AW$21,"")</f>
        <v/>
      </c>
      <c r="BD5" s="196"/>
      <c r="BE5" s="197"/>
      <c r="BF5" s="1"/>
      <c r="BG5" s="1"/>
    </row>
    <row r="6" spans="1:59" x14ac:dyDescent="0.25">
      <c r="A6" s="1"/>
      <c r="B6" s="1"/>
      <c r="C6" s="307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230" t="s">
        <v>166</v>
      </c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1"/>
      <c r="AN6" s="206"/>
      <c r="AO6" s="207"/>
      <c r="AP6" s="207"/>
      <c r="AQ6" s="207"/>
      <c r="AR6" s="207"/>
      <c r="AS6" s="208"/>
      <c r="AT6" s="315" t="str">
        <f t="shared" si="0"/>
        <v/>
      </c>
      <c r="AU6" s="316"/>
      <c r="AV6" s="317"/>
      <c r="AW6" s="271"/>
      <c r="AX6" s="271"/>
      <c r="AY6" s="271"/>
      <c r="AZ6" s="271"/>
      <c r="BA6" s="271"/>
      <c r="BB6" s="271"/>
      <c r="BC6" s="198"/>
      <c r="BD6" s="198"/>
      <c r="BE6" s="199"/>
      <c r="BF6" s="1"/>
      <c r="BG6" s="1"/>
    </row>
    <row r="7" spans="1:59" ht="14.25" customHeight="1" x14ac:dyDescent="0.25">
      <c r="A7" s="1"/>
      <c r="B7" s="1"/>
      <c r="C7" s="307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19" t="s">
        <v>46</v>
      </c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20"/>
      <c r="AN7" s="234"/>
      <c r="AO7" s="234"/>
      <c r="AP7" s="234"/>
      <c r="AQ7" s="234"/>
      <c r="AR7" s="234"/>
      <c r="AS7" s="234"/>
      <c r="AT7" s="315" t="str">
        <f t="shared" si="0"/>
        <v/>
      </c>
      <c r="AU7" s="316"/>
      <c r="AV7" s="317"/>
      <c r="AW7" s="272"/>
      <c r="AX7" s="272"/>
      <c r="AY7" s="272"/>
      <c r="AZ7" s="272"/>
      <c r="BA7" s="272"/>
      <c r="BB7" s="272"/>
      <c r="BC7" s="200"/>
      <c r="BD7" s="200"/>
      <c r="BE7" s="201"/>
      <c r="BF7" s="1"/>
      <c r="BG7" s="1"/>
    </row>
    <row r="8" spans="1:59" x14ac:dyDescent="0.25">
      <c r="A8" s="1"/>
      <c r="B8" s="1"/>
      <c r="C8" s="307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230" t="s">
        <v>47</v>
      </c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1"/>
      <c r="AN8" s="234"/>
      <c r="AO8" s="234"/>
      <c r="AP8" s="234"/>
      <c r="AQ8" s="234"/>
      <c r="AR8" s="234"/>
      <c r="AS8" s="234"/>
      <c r="AT8" s="315" t="str">
        <f t="shared" si="0"/>
        <v/>
      </c>
      <c r="AU8" s="316"/>
      <c r="AV8" s="317"/>
      <c r="AW8" s="272"/>
      <c r="AX8" s="272"/>
      <c r="AY8" s="272"/>
      <c r="AZ8" s="272"/>
      <c r="BA8" s="272"/>
      <c r="BB8" s="272"/>
      <c r="BC8" s="200"/>
      <c r="BD8" s="200"/>
      <c r="BE8" s="201"/>
      <c r="BF8" s="1"/>
      <c r="BG8" s="1"/>
    </row>
    <row r="9" spans="1:59" ht="15.75" thickBot="1" x14ac:dyDescent="0.3">
      <c r="A9" s="1"/>
      <c r="B9" s="1"/>
      <c r="C9" s="307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230" t="s">
        <v>167</v>
      </c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1"/>
      <c r="AN9" s="234"/>
      <c r="AO9" s="234"/>
      <c r="AP9" s="234"/>
      <c r="AQ9" s="234"/>
      <c r="AR9" s="234"/>
      <c r="AS9" s="234"/>
      <c r="AT9" s="315" t="str">
        <f t="shared" si="0"/>
        <v/>
      </c>
      <c r="AU9" s="316"/>
      <c r="AV9" s="317"/>
      <c r="AW9" s="272"/>
      <c r="AX9" s="272"/>
      <c r="AY9" s="272"/>
      <c r="AZ9" s="272"/>
      <c r="BA9" s="272"/>
      <c r="BB9" s="272"/>
      <c r="BC9" s="200"/>
      <c r="BD9" s="200"/>
      <c r="BE9" s="201"/>
      <c r="BF9" s="1"/>
      <c r="BG9" s="1"/>
    </row>
    <row r="10" spans="1:59" x14ac:dyDescent="0.25">
      <c r="A10" s="1"/>
      <c r="B10" s="1"/>
      <c r="C10" s="305" t="s">
        <v>48</v>
      </c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228" t="s">
        <v>49</v>
      </c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9"/>
      <c r="AN10" s="284"/>
      <c r="AO10" s="284"/>
      <c r="AP10" s="284"/>
      <c r="AQ10" s="284"/>
      <c r="AR10" s="284"/>
      <c r="AS10" s="284"/>
      <c r="AT10" s="196" t="str">
        <f t="shared" si="0"/>
        <v/>
      </c>
      <c r="AU10" s="196"/>
      <c r="AV10" s="196"/>
      <c r="AW10" s="312">
        <f>SUM(AN10:AS11)</f>
        <v>0</v>
      </c>
      <c r="AX10" s="312"/>
      <c r="AY10" s="312"/>
      <c r="AZ10" s="312"/>
      <c r="BA10" s="312"/>
      <c r="BB10" s="312"/>
      <c r="BC10" s="196" t="str">
        <f>IF(AW10,AW10*100/$AW$21,"")</f>
        <v/>
      </c>
      <c r="BD10" s="196"/>
      <c r="BE10" s="197"/>
      <c r="BF10" s="1"/>
      <c r="BG10" s="1"/>
    </row>
    <row r="11" spans="1:59" ht="15.75" thickBot="1" x14ac:dyDescent="0.3">
      <c r="A11" s="1"/>
      <c r="B11" s="1"/>
      <c r="C11" s="310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232" t="s">
        <v>50</v>
      </c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3"/>
      <c r="AN11" s="270"/>
      <c r="AO11" s="270"/>
      <c r="AP11" s="270"/>
      <c r="AQ11" s="270"/>
      <c r="AR11" s="270"/>
      <c r="AS11" s="270"/>
      <c r="AT11" s="202" t="str">
        <f t="shared" si="0"/>
        <v/>
      </c>
      <c r="AU11" s="202"/>
      <c r="AV11" s="202"/>
      <c r="AW11" s="313"/>
      <c r="AX11" s="313"/>
      <c r="AY11" s="313"/>
      <c r="AZ11" s="313"/>
      <c r="BA11" s="313"/>
      <c r="BB11" s="313"/>
      <c r="BC11" s="202"/>
      <c r="BD11" s="202"/>
      <c r="BE11" s="203"/>
      <c r="BF11" s="1"/>
      <c r="BG11" s="1"/>
    </row>
    <row r="12" spans="1:59" ht="15.75" thickBot="1" x14ac:dyDescent="0.3">
      <c r="A12" s="1"/>
      <c r="B12" s="1"/>
      <c r="C12" s="237" t="s">
        <v>51</v>
      </c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23" t="s">
        <v>64</v>
      </c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4"/>
      <c r="AN12" s="239"/>
      <c r="AO12" s="239"/>
      <c r="AP12" s="239"/>
      <c r="AQ12" s="239"/>
      <c r="AR12" s="239"/>
      <c r="AS12" s="239"/>
      <c r="AT12" s="204" t="str">
        <f t="shared" si="0"/>
        <v/>
      </c>
      <c r="AU12" s="204"/>
      <c r="AV12" s="204"/>
      <c r="AW12" s="314">
        <f>AN12</f>
        <v>0</v>
      </c>
      <c r="AX12" s="314"/>
      <c r="AY12" s="314"/>
      <c r="AZ12" s="314"/>
      <c r="BA12" s="314"/>
      <c r="BB12" s="314"/>
      <c r="BC12" s="204" t="str">
        <f>IF(AW12,AW12*100/$AW$21,"")</f>
        <v/>
      </c>
      <c r="BD12" s="204"/>
      <c r="BE12" s="205"/>
      <c r="BF12" s="1"/>
      <c r="BG12" s="1"/>
    </row>
    <row r="13" spans="1:59" ht="15.75" thickBot="1" x14ac:dyDescent="0.3">
      <c r="A13" s="1"/>
      <c r="B13" s="1"/>
      <c r="C13" s="237" t="s">
        <v>213</v>
      </c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23" t="s">
        <v>212</v>
      </c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4"/>
      <c r="AN13" s="239"/>
      <c r="AO13" s="239"/>
      <c r="AP13" s="239"/>
      <c r="AQ13" s="239"/>
      <c r="AR13" s="239"/>
      <c r="AS13" s="239"/>
      <c r="AT13" s="204" t="str">
        <f t="shared" ref="AT13" si="1">IF(AN13,AN13*100/$AW$21,"")</f>
        <v/>
      </c>
      <c r="AU13" s="204"/>
      <c r="AV13" s="204"/>
      <c r="AW13" s="314">
        <f>AN13</f>
        <v>0</v>
      </c>
      <c r="AX13" s="314"/>
      <c r="AY13" s="314"/>
      <c r="AZ13" s="314"/>
      <c r="BA13" s="314"/>
      <c r="BB13" s="314"/>
      <c r="BC13" s="204" t="str">
        <f>IF(AW13,AW13*100/$AW$21,"")</f>
        <v/>
      </c>
      <c r="BD13" s="204"/>
      <c r="BE13" s="205"/>
      <c r="BF13" s="1"/>
      <c r="BG13" s="1"/>
    </row>
    <row r="14" spans="1:59" ht="15.75" thickBot="1" x14ac:dyDescent="0.3">
      <c r="A14" s="1"/>
      <c r="B14" s="1"/>
      <c r="C14" s="307" t="s">
        <v>52</v>
      </c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264" t="s">
        <v>53</v>
      </c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324"/>
      <c r="AN14" s="325"/>
      <c r="AO14" s="325"/>
      <c r="AP14" s="325"/>
      <c r="AQ14" s="325"/>
      <c r="AR14" s="325"/>
      <c r="AS14" s="325"/>
      <c r="AT14" s="326" t="str">
        <f>IF(AN14,AN14*100/$AW$21,"")</f>
        <v/>
      </c>
      <c r="AU14" s="326"/>
      <c r="AV14" s="326"/>
      <c r="AW14" s="327">
        <f t="shared" ref="AW14:AW15" si="2">AN14</f>
        <v>0</v>
      </c>
      <c r="AX14" s="327"/>
      <c r="AY14" s="327"/>
      <c r="AZ14" s="327"/>
      <c r="BA14" s="327"/>
      <c r="BB14" s="327"/>
      <c r="BC14" s="326" t="str">
        <f>IF(AW14,AW14*100/$AW$21,"")</f>
        <v/>
      </c>
      <c r="BD14" s="326"/>
      <c r="BE14" s="328"/>
      <c r="BF14" s="1"/>
      <c r="BG14" s="1"/>
    </row>
    <row r="15" spans="1:59" ht="15.75" thickBot="1" x14ac:dyDescent="0.3">
      <c r="A15" s="1"/>
      <c r="B15" s="1"/>
      <c r="C15" s="237" t="s">
        <v>54</v>
      </c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23" t="s">
        <v>55</v>
      </c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4"/>
      <c r="AN15" s="239"/>
      <c r="AO15" s="239"/>
      <c r="AP15" s="239"/>
      <c r="AQ15" s="239"/>
      <c r="AR15" s="239"/>
      <c r="AS15" s="239"/>
      <c r="AT15" s="204" t="str">
        <f>IF(AN15,AN15*100/$AW$21,"")</f>
        <v/>
      </c>
      <c r="AU15" s="204"/>
      <c r="AV15" s="204"/>
      <c r="AW15" s="314">
        <f t="shared" si="2"/>
        <v>0</v>
      </c>
      <c r="AX15" s="314"/>
      <c r="AY15" s="314"/>
      <c r="AZ15" s="314"/>
      <c r="BA15" s="314"/>
      <c r="BB15" s="314"/>
      <c r="BC15" s="204" t="str">
        <f>IF(AW15,AW15*100/$AW$21,"")</f>
        <v/>
      </c>
      <c r="BD15" s="204"/>
      <c r="BE15" s="205"/>
      <c r="BF15" s="1"/>
      <c r="BG15" s="1"/>
    </row>
    <row r="16" spans="1:59" ht="15" customHeight="1" x14ac:dyDescent="0.25">
      <c r="A16" s="1"/>
      <c r="B16" s="1"/>
      <c r="C16" s="294" t="s">
        <v>65</v>
      </c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321" t="s">
        <v>56</v>
      </c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2"/>
      <c r="AN16" s="323"/>
      <c r="AO16" s="323"/>
      <c r="AP16" s="323"/>
      <c r="AQ16" s="323"/>
      <c r="AR16" s="323"/>
      <c r="AS16" s="323"/>
      <c r="AT16" s="198" t="str">
        <f>IF(AN16,AN16*100/$AW$21,"")</f>
        <v/>
      </c>
      <c r="AU16" s="198"/>
      <c r="AV16" s="198"/>
      <c r="AW16" s="271">
        <f>SUM(AN16:AS20)</f>
        <v>0</v>
      </c>
      <c r="AX16" s="271"/>
      <c r="AY16" s="271"/>
      <c r="AZ16" s="271"/>
      <c r="BA16" s="271"/>
      <c r="BB16" s="271"/>
      <c r="BC16" s="256" t="str">
        <f>IF(AW16,AW16*100/$AW$21,"")</f>
        <v/>
      </c>
      <c r="BD16" s="256"/>
      <c r="BE16" s="257"/>
      <c r="BF16" s="1"/>
      <c r="BG16" s="1"/>
    </row>
    <row r="17" spans="1:59" ht="15" customHeight="1" x14ac:dyDescent="0.25">
      <c r="A17" s="1"/>
      <c r="B17" s="1"/>
      <c r="C17" s="296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30" t="s">
        <v>57</v>
      </c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1"/>
      <c r="AN17" s="234"/>
      <c r="AO17" s="234"/>
      <c r="AP17" s="234"/>
      <c r="AQ17" s="234"/>
      <c r="AR17" s="234"/>
      <c r="AS17" s="234"/>
      <c r="AT17" s="200" t="str">
        <f>IF(AN17,AN17*100/$AW$21,"")</f>
        <v/>
      </c>
      <c r="AU17" s="200"/>
      <c r="AV17" s="200"/>
      <c r="AW17" s="272"/>
      <c r="AX17" s="272"/>
      <c r="AY17" s="272"/>
      <c r="AZ17" s="272"/>
      <c r="BA17" s="272"/>
      <c r="BB17" s="272"/>
      <c r="BC17" s="258"/>
      <c r="BD17" s="258"/>
      <c r="BE17" s="259"/>
      <c r="BF17" s="1"/>
      <c r="BG17" s="1"/>
    </row>
    <row r="18" spans="1:59" x14ac:dyDescent="0.25">
      <c r="A18" s="1"/>
      <c r="B18" s="1"/>
      <c r="C18" s="296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30" t="s">
        <v>58</v>
      </c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1"/>
      <c r="AN18" s="234"/>
      <c r="AO18" s="234"/>
      <c r="AP18" s="234"/>
      <c r="AQ18" s="234"/>
      <c r="AR18" s="234"/>
      <c r="AS18" s="234"/>
      <c r="AT18" s="200" t="str">
        <f>IF(AN18,AN18*100/$AW$21,"")</f>
        <v/>
      </c>
      <c r="AU18" s="200"/>
      <c r="AV18" s="200"/>
      <c r="AW18" s="272"/>
      <c r="AX18" s="272"/>
      <c r="AY18" s="272"/>
      <c r="AZ18" s="272"/>
      <c r="BA18" s="272"/>
      <c r="BB18" s="272"/>
      <c r="BC18" s="258"/>
      <c r="BD18" s="258"/>
      <c r="BE18" s="259"/>
      <c r="BF18" s="1"/>
      <c r="BG18" s="1"/>
    </row>
    <row r="19" spans="1:59" x14ac:dyDescent="0.25">
      <c r="A19" s="1"/>
      <c r="B19" s="1"/>
      <c r="C19" s="298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30" t="s">
        <v>228</v>
      </c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1"/>
      <c r="AN19" s="234"/>
      <c r="AO19" s="234"/>
      <c r="AP19" s="234"/>
      <c r="AQ19" s="234"/>
      <c r="AR19" s="234"/>
      <c r="AS19" s="234"/>
      <c r="AT19" s="200" t="str">
        <f t="shared" ref="AT19" si="3">IF(AN19,AN19*100/$AW$21,"")</f>
        <v/>
      </c>
      <c r="AU19" s="200"/>
      <c r="AV19" s="200"/>
      <c r="AW19" s="273"/>
      <c r="AX19" s="273"/>
      <c r="AY19" s="273"/>
      <c r="AZ19" s="273"/>
      <c r="BA19" s="273"/>
      <c r="BB19" s="273"/>
      <c r="BC19" s="260"/>
      <c r="BD19" s="260"/>
      <c r="BE19" s="261"/>
      <c r="BF19" s="1"/>
      <c r="BG19" s="1"/>
    </row>
    <row r="20" spans="1:59" ht="15.75" thickBot="1" x14ac:dyDescent="0.3">
      <c r="A20" s="1"/>
      <c r="B20" s="1"/>
      <c r="C20" s="300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232" t="s">
        <v>59</v>
      </c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3"/>
      <c r="AN20" s="270"/>
      <c r="AO20" s="270"/>
      <c r="AP20" s="270"/>
      <c r="AQ20" s="270"/>
      <c r="AR20" s="270"/>
      <c r="AS20" s="270"/>
      <c r="AT20" s="202" t="str">
        <f>IF(AN20,AN20*100/$AW$21,"")</f>
        <v/>
      </c>
      <c r="AU20" s="202"/>
      <c r="AV20" s="202"/>
      <c r="AW20" s="274"/>
      <c r="AX20" s="274"/>
      <c r="AY20" s="274"/>
      <c r="AZ20" s="274"/>
      <c r="BA20" s="274"/>
      <c r="BB20" s="274"/>
      <c r="BC20" s="262"/>
      <c r="BD20" s="262"/>
      <c r="BE20" s="263"/>
      <c r="BF20" s="1"/>
      <c r="BG20" s="1"/>
    </row>
    <row r="21" spans="1:59" ht="15" customHeight="1" thickBot="1" x14ac:dyDescent="0.3">
      <c r="A21" s="1"/>
      <c r="B21" s="1"/>
      <c r="C21" s="275" t="s">
        <v>60</v>
      </c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7"/>
      <c r="AW21" s="278">
        <f>SUM(AW5:BB20)</f>
        <v>0</v>
      </c>
      <c r="AX21" s="278"/>
      <c r="AY21" s="278"/>
      <c r="AZ21" s="278"/>
      <c r="BA21" s="278"/>
      <c r="BB21" s="279"/>
      <c r="BC21" s="1"/>
      <c r="BD21" s="1"/>
      <c r="BE21" s="1"/>
      <c r="BF21" s="1"/>
      <c r="BG21" s="1"/>
    </row>
    <row r="22" spans="1:5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ht="15.75" thickBot="1" x14ac:dyDescent="0.3">
      <c r="A24" s="1"/>
      <c r="B24" s="1"/>
      <c r="C24" s="8"/>
      <c r="D24" s="9" t="s">
        <v>25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  <c r="AN24" s="354" t="s">
        <v>26</v>
      </c>
      <c r="AO24" s="354"/>
      <c r="AP24" s="354"/>
      <c r="AQ24" s="354"/>
      <c r="AR24" s="354"/>
      <c r="AS24" s="354"/>
      <c r="AT24" s="354" t="s">
        <v>27</v>
      </c>
      <c r="AU24" s="354"/>
      <c r="AV24" s="354"/>
      <c r="AW24" s="354" t="s">
        <v>28</v>
      </c>
      <c r="AX24" s="354"/>
      <c r="AY24" s="354"/>
      <c r="AZ24" s="354"/>
      <c r="BA24" s="354"/>
      <c r="BB24" s="354"/>
      <c r="BC24" s="354" t="s">
        <v>27</v>
      </c>
      <c r="BD24" s="354"/>
      <c r="BE24" s="355"/>
      <c r="BF24" s="1"/>
      <c r="BG24" s="1"/>
    </row>
    <row r="25" spans="1:59" ht="15" customHeight="1" x14ac:dyDescent="0.25">
      <c r="A25" s="1"/>
      <c r="B25" s="1"/>
      <c r="C25" s="343" t="s">
        <v>162</v>
      </c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52" t="s">
        <v>29</v>
      </c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3"/>
      <c r="AN25" s="284"/>
      <c r="AO25" s="284"/>
      <c r="AP25" s="284"/>
      <c r="AQ25" s="284"/>
      <c r="AR25" s="284"/>
      <c r="AS25" s="284"/>
      <c r="AT25" s="368" t="str">
        <f t="shared" ref="AT25:AT30" si="4">IF(AN25,AN25*100/$AW$45,"")</f>
        <v/>
      </c>
      <c r="AU25" s="369"/>
      <c r="AV25" s="370"/>
      <c r="AW25" s="337">
        <f>AN25+AN26</f>
        <v>0</v>
      </c>
      <c r="AX25" s="338"/>
      <c r="AY25" s="338"/>
      <c r="AZ25" s="338"/>
      <c r="BA25" s="338"/>
      <c r="BB25" s="339"/>
      <c r="BC25" s="209" t="str">
        <f>IF(AW25,AW25*100/$AW$45,"")</f>
        <v/>
      </c>
      <c r="BD25" s="210"/>
      <c r="BE25" s="211"/>
      <c r="BF25" s="1"/>
      <c r="BG25" s="1"/>
    </row>
    <row r="26" spans="1:59" ht="15.75" thickBot="1" x14ac:dyDescent="0.3">
      <c r="A26" s="1"/>
      <c r="B26" s="1"/>
      <c r="C26" s="331"/>
      <c r="D26" s="332"/>
      <c r="E26" s="332"/>
      <c r="F26" s="332"/>
      <c r="G26" s="332"/>
      <c r="H26" s="332"/>
      <c r="I26" s="332"/>
      <c r="J26" s="332"/>
      <c r="K26" s="332"/>
      <c r="L26" s="332"/>
      <c r="M26" s="332"/>
      <c r="N26" s="232" t="s">
        <v>163</v>
      </c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3"/>
      <c r="AN26" s="270"/>
      <c r="AO26" s="270"/>
      <c r="AP26" s="270"/>
      <c r="AQ26" s="270"/>
      <c r="AR26" s="270"/>
      <c r="AS26" s="270"/>
      <c r="AT26" s="219" t="str">
        <f t="shared" si="4"/>
        <v/>
      </c>
      <c r="AU26" s="219"/>
      <c r="AV26" s="219"/>
      <c r="AW26" s="340"/>
      <c r="AX26" s="341"/>
      <c r="AY26" s="341"/>
      <c r="AZ26" s="341"/>
      <c r="BA26" s="341"/>
      <c r="BB26" s="342"/>
      <c r="BC26" s="212"/>
      <c r="BD26" s="213"/>
      <c r="BE26" s="214"/>
      <c r="BF26" s="1"/>
      <c r="BG26" s="1"/>
    </row>
    <row r="27" spans="1:59" ht="15" customHeight="1" x14ac:dyDescent="0.25">
      <c r="A27" s="1"/>
      <c r="B27" s="1"/>
      <c r="C27" s="343" t="s">
        <v>30</v>
      </c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61" t="s">
        <v>31</v>
      </c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1"/>
      <c r="AG27" s="361"/>
      <c r="AH27" s="361"/>
      <c r="AI27" s="361"/>
      <c r="AJ27" s="361"/>
      <c r="AK27" s="361"/>
      <c r="AL27" s="361"/>
      <c r="AM27" s="362"/>
      <c r="AN27" s="250"/>
      <c r="AO27" s="251"/>
      <c r="AP27" s="251"/>
      <c r="AQ27" s="251"/>
      <c r="AR27" s="251"/>
      <c r="AS27" s="252"/>
      <c r="AT27" s="318" t="str">
        <f t="shared" si="4"/>
        <v/>
      </c>
      <c r="AU27" s="318"/>
      <c r="AV27" s="318"/>
      <c r="AW27" s="347">
        <f>SUM(AN27:AS29)</f>
        <v>0</v>
      </c>
      <c r="AX27" s="347"/>
      <c r="AY27" s="347"/>
      <c r="AZ27" s="347"/>
      <c r="BA27" s="347"/>
      <c r="BB27" s="347"/>
      <c r="BC27" s="215" t="str">
        <f>IF(AW27,AW27*100/$AW$45,"")</f>
        <v/>
      </c>
      <c r="BD27" s="215"/>
      <c r="BE27" s="216"/>
      <c r="BF27" s="1"/>
      <c r="BG27" s="1"/>
    </row>
    <row r="28" spans="1:59" x14ac:dyDescent="0.25">
      <c r="A28" s="1"/>
      <c r="B28" s="1"/>
      <c r="C28" s="345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63" t="s">
        <v>32</v>
      </c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4"/>
      <c r="AN28" s="206"/>
      <c r="AO28" s="207"/>
      <c r="AP28" s="207"/>
      <c r="AQ28" s="207"/>
      <c r="AR28" s="207"/>
      <c r="AS28" s="208"/>
      <c r="AT28" s="217" t="str">
        <f t="shared" si="4"/>
        <v/>
      </c>
      <c r="AU28" s="217"/>
      <c r="AV28" s="217"/>
      <c r="AW28" s="348"/>
      <c r="AX28" s="348"/>
      <c r="AY28" s="348"/>
      <c r="AZ28" s="348"/>
      <c r="BA28" s="348"/>
      <c r="BB28" s="348"/>
      <c r="BC28" s="217"/>
      <c r="BD28" s="217"/>
      <c r="BE28" s="218"/>
      <c r="BF28" s="1"/>
      <c r="BG28" s="1"/>
    </row>
    <row r="29" spans="1:59" ht="15.75" thickBot="1" x14ac:dyDescent="0.3">
      <c r="A29" s="1"/>
      <c r="B29" s="1"/>
      <c r="C29" s="331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56" t="s">
        <v>33</v>
      </c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7"/>
      <c r="AN29" s="302"/>
      <c r="AO29" s="303"/>
      <c r="AP29" s="303"/>
      <c r="AQ29" s="303"/>
      <c r="AR29" s="303"/>
      <c r="AS29" s="304"/>
      <c r="AT29" s="221" t="str">
        <f t="shared" si="4"/>
        <v/>
      </c>
      <c r="AU29" s="221"/>
      <c r="AV29" s="221"/>
      <c r="AW29" s="336"/>
      <c r="AX29" s="336"/>
      <c r="AY29" s="336"/>
      <c r="AZ29" s="336"/>
      <c r="BA29" s="336"/>
      <c r="BB29" s="336"/>
      <c r="BC29" s="219"/>
      <c r="BD29" s="219"/>
      <c r="BE29" s="220"/>
      <c r="BF29" s="1"/>
      <c r="BG29" s="1"/>
    </row>
    <row r="30" spans="1:59" x14ac:dyDescent="0.25">
      <c r="A30" s="1"/>
      <c r="B30" s="1"/>
      <c r="C30" s="343" t="s">
        <v>164</v>
      </c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28" t="s">
        <v>214</v>
      </c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9"/>
      <c r="AN30" s="358"/>
      <c r="AO30" s="359"/>
      <c r="AP30" s="359"/>
      <c r="AQ30" s="359"/>
      <c r="AR30" s="359"/>
      <c r="AS30" s="360"/>
      <c r="AT30" s="318" t="str">
        <f t="shared" si="4"/>
        <v/>
      </c>
      <c r="AU30" s="318"/>
      <c r="AV30" s="318"/>
      <c r="AW30" s="347">
        <f>SUM(AN30:AS33)</f>
        <v>0</v>
      </c>
      <c r="AX30" s="347"/>
      <c r="AY30" s="347"/>
      <c r="AZ30" s="347"/>
      <c r="BA30" s="347"/>
      <c r="BB30" s="347"/>
      <c r="BC30" s="215" t="str">
        <f>IF(AW30,AW30*100/$AW$45,"")</f>
        <v/>
      </c>
      <c r="BD30" s="215"/>
      <c r="BE30" s="216"/>
      <c r="BF30" s="1"/>
      <c r="BG30" s="1"/>
    </row>
    <row r="31" spans="1:59" x14ac:dyDescent="0.25">
      <c r="A31" s="1"/>
      <c r="B31" s="1"/>
      <c r="C31" s="349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230" t="s">
        <v>215</v>
      </c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1"/>
      <c r="AN31" s="206"/>
      <c r="AO31" s="207"/>
      <c r="AP31" s="207"/>
      <c r="AQ31" s="207"/>
      <c r="AR31" s="207"/>
      <c r="AS31" s="208"/>
      <c r="AT31" s="217" t="str">
        <f t="shared" ref="AT31:AT32" si="5">IF(AN31,AN31*100/$AW$45,"")</f>
        <v/>
      </c>
      <c r="AU31" s="217"/>
      <c r="AV31" s="217"/>
      <c r="AW31" s="351"/>
      <c r="AX31" s="351"/>
      <c r="AY31" s="351"/>
      <c r="AZ31" s="351"/>
      <c r="BA31" s="351"/>
      <c r="BB31" s="351"/>
      <c r="BC31" s="221"/>
      <c r="BD31" s="221"/>
      <c r="BE31" s="222"/>
      <c r="BF31" s="1"/>
      <c r="BG31" s="1"/>
    </row>
    <row r="32" spans="1:59" x14ac:dyDescent="0.25">
      <c r="A32" s="1"/>
      <c r="B32" s="1"/>
      <c r="C32" s="349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230" t="s">
        <v>216</v>
      </c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1"/>
      <c r="AN32" s="240"/>
      <c r="AO32" s="241"/>
      <c r="AP32" s="241"/>
      <c r="AQ32" s="241"/>
      <c r="AR32" s="241"/>
      <c r="AS32" s="242"/>
      <c r="AT32" s="221" t="str">
        <f t="shared" si="5"/>
        <v/>
      </c>
      <c r="AU32" s="221"/>
      <c r="AV32" s="221"/>
      <c r="AW32" s="351"/>
      <c r="AX32" s="351"/>
      <c r="AY32" s="351"/>
      <c r="AZ32" s="351"/>
      <c r="BA32" s="351"/>
      <c r="BB32" s="351"/>
      <c r="BC32" s="221"/>
      <c r="BD32" s="221"/>
      <c r="BE32" s="222"/>
      <c r="BF32" s="1"/>
      <c r="BG32" s="1"/>
    </row>
    <row r="33" spans="1:59" ht="15.75" thickBot="1" x14ac:dyDescent="0.3">
      <c r="A33" s="1"/>
      <c r="B33" s="1"/>
      <c r="C33" s="331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232" t="s">
        <v>217</v>
      </c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3"/>
      <c r="AN33" s="302"/>
      <c r="AO33" s="303"/>
      <c r="AP33" s="303"/>
      <c r="AQ33" s="303"/>
      <c r="AR33" s="303"/>
      <c r="AS33" s="304"/>
      <c r="AT33" s="219" t="str">
        <f t="shared" ref="AT33:AT43" si="6">IF(AN33,AN33*100/$AW$45,"")</f>
        <v/>
      </c>
      <c r="AU33" s="219"/>
      <c r="AV33" s="219"/>
      <c r="AW33" s="336"/>
      <c r="AX33" s="336"/>
      <c r="AY33" s="336"/>
      <c r="AZ33" s="336"/>
      <c r="BA33" s="336"/>
      <c r="BB33" s="336"/>
      <c r="BC33" s="219"/>
      <c r="BD33" s="219"/>
      <c r="BE33" s="220"/>
      <c r="BF33" s="1"/>
      <c r="BG33" s="1"/>
    </row>
    <row r="34" spans="1:59" ht="15" customHeight="1" x14ac:dyDescent="0.25">
      <c r="A34" s="1"/>
      <c r="B34" s="1"/>
      <c r="C34" s="343" t="s">
        <v>34</v>
      </c>
      <c r="D34" s="344" t="s">
        <v>34</v>
      </c>
      <c r="E34" s="344"/>
      <c r="F34" s="344"/>
      <c r="G34" s="344"/>
      <c r="H34" s="344"/>
      <c r="I34" s="344"/>
      <c r="J34" s="344"/>
      <c r="K34" s="344"/>
      <c r="L34" s="344"/>
      <c r="M34" s="344"/>
      <c r="N34" s="352" t="s">
        <v>35</v>
      </c>
      <c r="O34" s="352"/>
      <c r="P34" s="352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  <c r="AI34" s="352"/>
      <c r="AJ34" s="352"/>
      <c r="AK34" s="352"/>
      <c r="AL34" s="352"/>
      <c r="AM34" s="353"/>
      <c r="AN34" s="250"/>
      <c r="AO34" s="251"/>
      <c r="AP34" s="251"/>
      <c r="AQ34" s="251"/>
      <c r="AR34" s="251"/>
      <c r="AS34" s="252"/>
      <c r="AT34" s="318" t="str">
        <f t="shared" si="6"/>
        <v/>
      </c>
      <c r="AU34" s="318"/>
      <c r="AV34" s="318"/>
      <c r="AW34" s="347">
        <f>SUM(AN34:AS35)</f>
        <v>0</v>
      </c>
      <c r="AX34" s="347"/>
      <c r="AY34" s="347"/>
      <c r="AZ34" s="347"/>
      <c r="BA34" s="347"/>
      <c r="BB34" s="347"/>
      <c r="BC34" s="215" t="str">
        <f>IF(AW34,AW34*100/$AW$45,"")</f>
        <v/>
      </c>
      <c r="BD34" s="215"/>
      <c r="BE34" s="216"/>
      <c r="BF34" s="1"/>
      <c r="BG34" s="1"/>
    </row>
    <row r="35" spans="1:59" ht="15.75" thickBot="1" x14ac:dyDescent="0.3">
      <c r="A35" s="1"/>
      <c r="B35" s="1"/>
      <c r="C35" s="331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232" t="s">
        <v>36</v>
      </c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3"/>
      <c r="AN35" s="302"/>
      <c r="AO35" s="303"/>
      <c r="AP35" s="303"/>
      <c r="AQ35" s="303"/>
      <c r="AR35" s="303"/>
      <c r="AS35" s="304"/>
      <c r="AT35" s="219" t="str">
        <f t="shared" si="6"/>
        <v/>
      </c>
      <c r="AU35" s="219"/>
      <c r="AV35" s="219"/>
      <c r="AW35" s="336"/>
      <c r="AX35" s="336"/>
      <c r="AY35" s="336"/>
      <c r="AZ35" s="336"/>
      <c r="BA35" s="336"/>
      <c r="BB35" s="336"/>
      <c r="BC35" s="219"/>
      <c r="BD35" s="219"/>
      <c r="BE35" s="220"/>
      <c r="BF35" s="1"/>
      <c r="BG35" s="1"/>
    </row>
    <row r="36" spans="1:59" ht="15.75" customHeight="1" x14ac:dyDescent="0.25">
      <c r="A36" s="1"/>
      <c r="B36" s="1"/>
      <c r="C36" s="343" t="s">
        <v>37</v>
      </c>
      <c r="D36" s="344" t="s">
        <v>37</v>
      </c>
      <c r="E36" s="344"/>
      <c r="F36" s="344"/>
      <c r="G36" s="344"/>
      <c r="H36" s="344"/>
      <c r="I36" s="344"/>
      <c r="J36" s="344"/>
      <c r="K36" s="344"/>
      <c r="L36" s="344"/>
      <c r="M36" s="344"/>
      <c r="N36" s="352" t="s">
        <v>38</v>
      </c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2"/>
      <c r="AK36" s="352"/>
      <c r="AL36" s="352"/>
      <c r="AM36" s="353"/>
      <c r="AN36" s="250"/>
      <c r="AO36" s="251"/>
      <c r="AP36" s="251"/>
      <c r="AQ36" s="251"/>
      <c r="AR36" s="251"/>
      <c r="AS36" s="252"/>
      <c r="AT36" s="318" t="str">
        <f t="shared" si="6"/>
        <v/>
      </c>
      <c r="AU36" s="318"/>
      <c r="AV36" s="318"/>
      <c r="AW36" s="347">
        <f>SUM(AN36:AS37)</f>
        <v>0</v>
      </c>
      <c r="AX36" s="347"/>
      <c r="AY36" s="347"/>
      <c r="AZ36" s="347"/>
      <c r="BA36" s="347"/>
      <c r="BB36" s="347"/>
      <c r="BC36" s="215" t="str">
        <f>IF(AW36,AW36*100/$AW$45,"")</f>
        <v/>
      </c>
      <c r="BD36" s="215"/>
      <c r="BE36" s="216"/>
      <c r="BF36" s="1"/>
      <c r="BG36" s="1"/>
    </row>
    <row r="37" spans="1:59" ht="15.75" customHeight="1" thickBot="1" x14ac:dyDescent="0.3">
      <c r="A37" s="1"/>
      <c r="B37" s="1"/>
      <c r="C37" s="331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232" t="s">
        <v>39</v>
      </c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3"/>
      <c r="AN37" s="302"/>
      <c r="AO37" s="303"/>
      <c r="AP37" s="303"/>
      <c r="AQ37" s="303"/>
      <c r="AR37" s="303"/>
      <c r="AS37" s="304"/>
      <c r="AT37" s="219" t="str">
        <f t="shared" si="6"/>
        <v/>
      </c>
      <c r="AU37" s="219"/>
      <c r="AV37" s="219"/>
      <c r="AW37" s="336"/>
      <c r="AX37" s="336"/>
      <c r="AY37" s="336"/>
      <c r="AZ37" s="336"/>
      <c r="BA37" s="336"/>
      <c r="BB37" s="336"/>
      <c r="BC37" s="219"/>
      <c r="BD37" s="219"/>
      <c r="BE37" s="220"/>
      <c r="BF37" s="1"/>
      <c r="BG37" s="1"/>
    </row>
    <row r="38" spans="1:59" ht="15.75" customHeight="1" x14ac:dyDescent="0.25">
      <c r="A38" s="1"/>
      <c r="B38" s="1"/>
      <c r="C38" s="288" t="s">
        <v>196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321" t="s">
        <v>219</v>
      </c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321"/>
      <c r="AG38" s="321"/>
      <c r="AH38" s="321"/>
      <c r="AI38" s="321"/>
      <c r="AJ38" s="321"/>
      <c r="AK38" s="321"/>
      <c r="AL38" s="321"/>
      <c r="AM38" s="322"/>
      <c r="AN38" s="250"/>
      <c r="AO38" s="251"/>
      <c r="AP38" s="251"/>
      <c r="AQ38" s="251"/>
      <c r="AR38" s="251"/>
      <c r="AS38" s="252"/>
      <c r="AT38" s="318" t="str">
        <f t="shared" si="6"/>
        <v/>
      </c>
      <c r="AU38" s="318"/>
      <c r="AV38" s="318"/>
      <c r="AW38" s="335">
        <f>SUM(AN38:AS40)</f>
        <v>0</v>
      </c>
      <c r="AX38" s="335"/>
      <c r="AY38" s="335"/>
      <c r="AZ38" s="335"/>
      <c r="BA38" s="335"/>
      <c r="BB38" s="335"/>
      <c r="BC38" s="243" t="str">
        <f>IF(AW38,AW38*100/$AW$45,"")</f>
        <v/>
      </c>
      <c r="BD38" s="243"/>
      <c r="BE38" s="244"/>
      <c r="BF38" s="1"/>
      <c r="BG38" s="1"/>
    </row>
    <row r="39" spans="1:59" ht="15.75" customHeight="1" x14ac:dyDescent="0.25">
      <c r="A39" s="1"/>
      <c r="B39" s="1"/>
      <c r="C39" s="290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30" t="s">
        <v>218</v>
      </c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1"/>
      <c r="AN39" s="206"/>
      <c r="AO39" s="207"/>
      <c r="AP39" s="207"/>
      <c r="AQ39" s="207"/>
      <c r="AR39" s="207"/>
      <c r="AS39" s="208"/>
      <c r="AT39" s="217" t="str">
        <f t="shared" si="6"/>
        <v/>
      </c>
      <c r="AU39" s="217"/>
      <c r="AV39" s="217"/>
      <c r="AW39" s="348"/>
      <c r="AX39" s="348"/>
      <c r="AY39" s="348"/>
      <c r="AZ39" s="348"/>
      <c r="BA39" s="348"/>
      <c r="BB39" s="348"/>
      <c r="BC39" s="217"/>
      <c r="BD39" s="217"/>
      <c r="BE39" s="218"/>
      <c r="BF39" s="1"/>
      <c r="BG39" s="1"/>
    </row>
    <row r="40" spans="1:59" ht="15.75" thickBot="1" x14ac:dyDescent="0.3">
      <c r="A40" s="1"/>
      <c r="B40" s="1"/>
      <c r="C40" s="292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319" t="s">
        <v>40</v>
      </c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319"/>
      <c r="AJ40" s="319"/>
      <c r="AK40" s="319"/>
      <c r="AL40" s="319"/>
      <c r="AM40" s="320"/>
      <c r="AN40" s="302"/>
      <c r="AO40" s="303"/>
      <c r="AP40" s="303"/>
      <c r="AQ40" s="303"/>
      <c r="AR40" s="303"/>
      <c r="AS40" s="304"/>
      <c r="AT40" s="371" t="str">
        <f t="shared" si="6"/>
        <v/>
      </c>
      <c r="AU40" s="371"/>
      <c r="AV40" s="371"/>
      <c r="AW40" s="372"/>
      <c r="AX40" s="372"/>
      <c r="AY40" s="372"/>
      <c r="AZ40" s="372"/>
      <c r="BA40" s="372"/>
      <c r="BB40" s="372"/>
      <c r="BC40" s="245"/>
      <c r="BD40" s="245"/>
      <c r="BE40" s="246"/>
      <c r="BF40" s="1"/>
      <c r="BG40" s="1"/>
    </row>
    <row r="41" spans="1:59" ht="15" customHeight="1" thickBot="1" x14ac:dyDescent="0.3">
      <c r="A41" s="1"/>
      <c r="B41" s="1"/>
      <c r="C41" s="280" t="s">
        <v>41</v>
      </c>
      <c r="D41" s="281" t="s">
        <v>41</v>
      </c>
      <c r="E41" s="281"/>
      <c r="F41" s="281"/>
      <c r="G41" s="281"/>
      <c r="H41" s="281"/>
      <c r="I41" s="281"/>
      <c r="J41" s="281"/>
      <c r="K41" s="281"/>
      <c r="L41" s="281"/>
      <c r="M41" s="281"/>
      <c r="N41" s="223" t="s">
        <v>42</v>
      </c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4"/>
      <c r="AN41" s="225"/>
      <c r="AO41" s="226"/>
      <c r="AP41" s="226"/>
      <c r="AQ41" s="226"/>
      <c r="AR41" s="226"/>
      <c r="AS41" s="227"/>
      <c r="AT41" s="194" t="str">
        <f t="shared" si="6"/>
        <v/>
      </c>
      <c r="AU41" s="194"/>
      <c r="AV41" s="194"/>
      <c r="AW41" s="282">
        <f>AN41</f>
        <v>0</v>
      </c>
      <c r="AX41" s="282"/>
      <c r="AY41" s="282"/>
      <c r="AZ41" s="282"/>
      <c r="BA41" s="282"/>
      <c r="BB41" s="282"/>
      <c r="BC41" s="194" t="str">
        <f>IF(AW41,AW41*100/$AW$45,"")</f>
        <v/>
      </c>
      <c r="BD41" s="194"/>
      <c r="BE41" s="195"/>
      <c r="BF41" s="1"/>
      <c r="BG41" s="1"/>
    </row>
    <row r="42" spans="1:59" ht="15.75" thickBot="1" x14ac:dyDescent="0.3">
      <c r="A42" s="1"/>
      <c r="B42" s="1"/>
      <c r="C42" s="280" t="s">
        <v>195</v>
      </c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23" t="s">
        <v>184</v>
      </c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4"/>
      <c r="AN42" s="225"/>
      <c r="AO42" s="226"/>
      <c r="AP42" s="226"/>
      <c r="AQ42" s="226"/>
      <c r="AR42" s="226"/>
      <c r="AS42" s="227"/>
      <c r="AT42" s="194" t="str">
        <f t="shared" si="6"/>
        <v/>
      </c>
      <c r="AU42" s="194"/>
      <c r="AV42" s="194"/>
      <c r="AW42" s="282">
        <f>AN42</f>
        <v>0</v>
      </c>
      <c r="AX42" s="282"/>
      <c r="AY42" s="282"/>
      <c r="AZ42" s="282"/>
      <c r="BA42" s="282"/>
      <c r="BB42" s="282"/>
      <c r="BC42" s="194" t="str">
        <f>IF(AW42,AW42*100/$AW$45,"")</f>
        <v/>
      </c>
      <c r="BD42" s="194"/>
      <c r="BE42" s="195"/>
      <c r="BF42" s="1"/>
      <c r="BG42" s="1"/>
    </row>
    <row r="43" spans="1:59" x14ac:dyDescent="0.25">
      <c r="A43" s="1"/>
      <c r="B43" s="1"/>
      <c r="C43" s="329" t="s">
        <v>43</v>
      </c>
      <c r="D43" s="330" t="s">
        <v>43</v>
      </c>
      <c r="E43" s="330"/>
      <c r="F43" s="330"/>
      <c r="G43" s="330"/>
      <c r="H43" s="330"/>
      <c r="I43" s="330"/>
      <c r="J43" s="330"/>
      <c r="K43" s="330"/>
      <c r="L43" s="330"/>
      <c r="M43" s="330"/>
      <c r="N43" s="295" t="s">
        <v>134</v>
      </c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333"/>
      <c r="AN43" s="323"/>
      <c r="AO43" s="323"/>
      <c r="AP43" s="323"/>
      <c r="AQ43" s="323"/>
      <c r="AR43" s="323"/>
      <c r="AS43" s="323"/>
      <c r="AT43" s="243" t="str">
        <f t="shared" si="6"/>
        <v/>
      </c>
      <c r="AU43" s="243"/>
      <c r="AV43" s="243"/>
      <c r="AW43" s="335">
        <f>AN43</f>
        <v>0</v>
      </c>
      <c r="AX43" s="335"/>
      <c r="AY43" s="335"/>
      <c r="AZ43" s="335"/>
      <c r="BA43" s="335"/>
      <c r="BB43" s="335"/>
      <c r="BC43" s="247" t="str">
        <f>IF(AW43,AW43*100/$AW$45,"")</f>
        <v/>
      </c>
      <c r="BD43" s="248"/>
      <c r="BE43" s="249"/>
      <c r="BF43" s="1"/>
      <c r="BG43" s="1"/>
    </row>
    <row r="44" spans="1:59" ht="15.75" thickBot="1" x14ac:dyDescent="0.3">
      <c r="A44" s="1"/>
      <c r="B44" s="1"/>
      <c r="C44" s="331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34"/>
      <c r="AN44" s="270"/>
      <c r="AO44" s="270"/>
      <c r="AP44" s="270"/>
      <c r="AQ44" s="270"/>
      <c r="AR44" s="270"/>
      <c r="AS44" s="270"/>
      <c r="AT44" s="219"/>
      <c r="AU44" s="219"/>
      <c r="AV44" s="219"/>
      <c r="AW44" s="336"/>
      <c r="AX44" s="336"/>
      <c r="AY44" s="336"/>
      <c r="AZ44" s="336"/>
      <c r="BA44" s="336"/>
      <c r="BB44" s="336"/>
      <c r="BC44" s="212"/>
      <c r="BD44" s="213"/>
      <c r="BE44" s="214"/>
      <c r="BF44" s="1"/>
      <c r="BG44" s="1"/>
    </row>
    <row r="45" spans="1:59" ht="15.75" thickBot="1" x14ac:dyDescent="0.3">
      <c r="A45" s="1"/>
      <c r="B45" s="1"/>
      <c r="C45" s="285" t="s">
        <v>44</v>
      </c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7"/>
      <c r="AW45" s="235">
        <f>SUM(AW25:BB44)</f>
        <v>0</v>
      </c>
      <c r="AX45" s="235"/>
      <c r="AY45" s="235"/>
      <c r="AZ45" s="235"/>
      <c r="BA45" s="235"/>
      <c r="BB45" s="236"/>
      <c r="BC45" s="1"/>
      <c r="BD45" s="1"/>
      <c r="BE45" s="1"/>
      <c r="BF45" s="1"/>
      <c r="BG45" s="1"/>
    </row>
    <row r="46" spans="1:59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63"/>
      <c r="AX46" s="63"/>
      <c r="AY46" s="63"/>
      <c r="AZ46" s="63"/>
      <c r="BA46" s="63"/>
      <c r="BB46" s="63"/>
      <c r="BC46" s="1"/>
      <c r="BD46" s="1"/>
      <c r="BE46" s="1"/>
      <c r="BF46" s="1"/>
      <c r="BG46" s="1"/>
    </row>
    <row r="47" spans="1:59" ht="15.75" thickBot="1" x14ac:dyDescent="0.3">
      <c r="A47" s="1"/>
      <c r="B47" s="1"/>
      <c r="C47" s="265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AP47" s="266"/>
      <c r="AQ47" s="266"/>
      <c r="AR47" s="266"/>
      <c r="AS47" s="266"/>
      <c r="AT47" s="266"/>
      <c r="AU47" s="266"/>
      <c r="AV47" s="267"/>
      <c r="AW47" s="268">
        <f>AW21-AW45</f>
        <v>0</v>
      </c>
      <c r="AX47" s="268"/>
      <c r="AY47" s="268"/>
      <c r="AZ47" s="268"/>
      <c r="BA47" s="268"/>
      <c r="BB47" s="269"/>
      <c r="BC47" s="1"/>
      <c r="BD47" s="1"/>
      <c r="BE47" s="1"/>
      <c r="BF47" s="1"/>
      <c r="BG47" s="1"/>
    </row>
    <row r="48" spans="1:5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63"/>
      <c r="AX48" s="63"/>
      <c r="AY48" s="63"/>
      <c r="AZ48" s="63"/>
      <c r="BA48" s="63"/>
      <c r="BB48" s="63"/>
      <c r="BC48" s="1"/>
      <c r="BD48" s="1"/>
      <c r="BE48" s="1"/>
      <c r="BF48" s="1"/>
      <c r="BG48" s="1"/>
    </row>
    <row r="49" spans="1:63" x14ac:dyDescent="0.25">
      <c r="A49" s="1"/>
      <c r="B49" s="1"/>
      <c r="C49" s="264" t="s">
        <v>225</v>
      </c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1"/>
      <c r="BE49" s="1"/>
      <c r="BF49" s="1"/>
      <c r="BG49" s="1"/>
    </row>
    <row r="50" spans="1:63" x14ac:dyDescent="0.25">
      <c r="A50" s="1"/>
      <c r="B50" s="1"/>
      <c r="C50" s="264" t="s">
        <v>226</v>
      </c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1"/>
      <c r="BE50" s="1"/>
      <c r="BF50" s="1"/>
      <c r="BG50" s="1"/>
    </row>
    <row r="51" spans="1:63" x14ac:dyDescent="0.25">
      <c r="A51" s="1"/>
      <c r="B51" s="1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1"/>
      <c r="BE51" s="1"/>
      <c r="BF51" s="1"/>
      <c r="BG51" s="1"/>
    </row>
    <row r="52" spans="1:63" ht="15.75" x14ac:dyDescent="0.25">
      <c r="A52" s="1"/>
      <c r="B52" s="1"/>
      <c r="C52" s="93" t="s">
        <v>211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1"/>
      <c r="BG52" s="1"/>
    </row>
    <row r="53" spans="1:63" x14ac:dyDescent="0.25">
      <c r="A53" s="1"/>
      <c r="B53" s="1"/>
      <c r="C53" s="185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7"/>
      <c r="BF53" s="1"/>
      <c r="BG53" s="1"/>
    </row>
    <row r="54" spans="1:63" x14ac:dyDescent="0.25">
      <c r="A54" s="1"/>
      <c r="B54" s="1"/>
      <c r="C54" s="188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90"/>
      <c r="BF54" s="1"/>
      <c r="BG54" s="1"/>
    </row>
    <row r="55" spans="1:63" x14ac:dyDescent="0.25">
      <c r="A55" s="1"/>
      <c r="B55" s="1"/>
      <c r="C55" s="188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90"/>
      <c r="BF55" s="1"/>
      <c r="BG55" s="1"/>
    </row>
    <row r="56" spans="1:63" x14ac:dyDescent="0.25">
      <c r="A56" s="1"/>
      <c r="B56" s="1"/>
      <c r="C56" s="188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90"/>
      <c r="BF56" s="1"/>
      <c r="BG56" s="1"/>
    </row>
    <row r="57" spans="1:63" x14ac:dyDescent="0.25">
      <c r="A57" s="1"/>
      <c r="B57" s="1"/>
      <c r="C57" s="188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90"/>
      <c r="BF57" s="1"/>
      <c r="BG57" s="1"/>
    </row>
    <row r="58" spans="1:63" x14ac:dyDescent="0.25">
      <c r="A58" s="1"/>
      <c r="B58" s="1"/>
      <c r="C58" s="188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90"/>
      <c r="BF58" s="1"/>
      <c r="BG58" s="1"/>
    </row>
    <row r="59" spans="1:63" x14ac:dyDescent="0.25">
      <c r="A59" s="1"/>
      <c r="B59" s="1"/>
      <c r="C59" s="188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90"/>
      <c r="BF59" s="1"/>
      <c r="BG59" s="1"/>
    </row>
    <row r="60" spans="1:63" x14ac:dyDescent="0.25">
      <c r="A60" s="1"/>
      <c r="B60" s="1"/>
      <c r="C60" s="188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90"/>
      <c r="BF60" s="1"/>
      <c r="BG60" s="1"/>
    </row>
    <row r="61" spans="1:63" x14ac:dyDescent="0.25">
      <c r="A61" s="1"/>
      <c r="B61" s="1"/>
      <c r="C61" s="188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90"/>
      <c r="BF61" s="1"/>
      <c r="BG61" s="1"/>
      <c r="BI61" s="25"/>
      <c r="BJ61" s="25"/>
      <c r="BK61" s="25"/>
    </row>
    <row r="62" spans="1:63" x14ac:dyDescent="0.25">
      <c r="A62" s="1"/>
      <c r="B62" s="1"/>
      <c r="C62" s="191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3"/>
      <c r="BF62" s="1"/>
      <c r="BG62" s="1"/>
      <c r="BI62" s="25"/>
      <c r="BJ62" s="25"/>
      <c r="BK62" s="25"/>
    </row>
    <row r="63" spans="1:63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I63" s="25"/>
      <c r="BJ63" s="25"/>
      <c r="BK63" s="25"/>
    </row>
    <row r="64" spans="1:63" ht="15.75" x14ac:dyDescent="0.25">
      <c r="A64" s="1"/>
      <c r="B64" s="1"/>
      <c r="C64" s="134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118"/>
      <c r="BF64" s="1"/>
      <c r="BG64" s="1"/>
      <c r="BI64" s="25"/>
      <c r="BJ64" s="25"/>
      <c r="BK64" s="25"/>
    </row>
    <row r="65" spans="1:59" x14ac:dyDescent="0.25">
      <c r="A65" s="1"/>
      <c r="B65" s="1"/>
      <c r="C65" s="48"/>
      <c r="D65" s="365" t="s">
        <v>207</v>
      </c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B65" s="365"/>
      <c r="AC65" s="365"/>
      <c r="AD65" s="365"/>
      <c r="AE65" s="365"/>
      <c r="AF65" s="365"/>
      <c r="AG65" s="365"/>
      <c r="AH65" s="365"/>
      <c r="AI65" s="365"/>
      <c r="AJ65" s="365"/>
      <c r="AK65" s="365"/>
      <c r="AL65" s="365"/>
      <c r="AM65" s="365"/>
      <c r="AN65" s="365"/>
      <c r="AO65" s="365"/>
      <c r="AP65" s="365"/>
      <c r="AQ65" s="365"/>
      <c r="AR65" s="365"/>
      <c r="AS65" s="365"/>
      <c r="AT65" s="365"/>
      <c r="AU65" s="365"/>
      <c r="AV65" s="365"/>
      <c r="AW65" s="365"/>
      <c r="AX65" s="365"/>
      <c r="AY65" s="365"/>
      <c r="AZ65" s="365"/>
      <c r="BA65" s="365"/>
      <c r="BB65" s="365"/>
      <c r="BC65" s="365"/>
      <c r="BD65" s="365"/>
      <c r="BE65" s="52"/>
      <c r="BF65" s="1"/>
      <c r="BG65" s="1"/>
    </row>
    <row r="66" spans="1:59" x14ac:dyDescent="0.25">
      <c r="A66" s="1"/>
      <c r="B66" s="1"/>
      <c r="C66" s="48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65"/>
      <c r="O66" s="365"/>
      <c r="P66" s="365"/>
      <c r="Q66" s="365"/>
      <c r="R66" s="365"/>
      <c r="S66" s="365"/>
      <c r="T66" s="365"/>
      <c r="U66" s="365"/>
      <c r="V66" s="365"/>
      <c r="W66" s="365"/>
      <c r="X66" s="365"/>
      <c r="Y66" s="365"/>
      <c r="Z66" s="365"/>
      <c r="AA66" s="365"/>
      <c r="AB66" s="365"/>
      <c r="AC66" s="365"/>
      <c r="AD66" s="365"/>
      <c r="AE66" s="365"/>
      <c r="AF66" s="365"/>
      <c r="AG66" s="365"/>
      <c r="AH66" s="365"/>
      <c r="AI66" s="365"/>
      <c r="AJ66" s="365"/>
      <c r="AK66" s="365"/>
      <c r="AL66" s="365"/>
      <c r="AM66" s="365"/>
      <c r="AN66" s="365"/>
      <c r="AO66" s="365"/>
      <c r="AP66" s="365"/>
      <c r="AQ66" s="365"/>
      <c r="AR66" s="365"/>
      <c r="AS66" s="365"/>
      <c r="AT66" s="365"/>
      <c r="AU66" s="365"/>
      <c r="AV66" s="365"/>
      <c r="AW66" s="365"/>
      <c r="AX66" s="365"/>
      <c r="AY66" s="365"/>
      <c r="AZ66" s="365"/>
      <c r="BA66" s="365"/>
      <c r="BB66" s="365"/>
      <c r="BC66" s="365"/>
      <c r="BD66" s="365"/>
      <c r="BE66" s="52"/>
      <c r="BF66" s="1"/>
      <c r="BG66" s="1"/>
    </row>
    <row r="67" spans="1:59" x14ac:dyDescent="0.25">
      <c r="A67" s="1"/>
      <c r="B67" s="1"/>
      <c r="C67" s="48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52"/>
      <c r="BF67" s="1"/>
      <c r="BG67" s="1"/>
    </row>
    <row r="68" spans="1:59" ht="15.75" x14ac:dyDescent="0.25">
      <c r="A68" s="1"/>
      <c r="B68" s="1"/>
      <c r="C68" s="48"/>
      <c r="D68" s="366" t="s">
        <v>208</v>
      </c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B68" s="366"/>
      <c r="AC68" s="366"/>
      <c r="AD68" s="366"/>
      <c r="AE68" s="366"/>
      <c r="AF68" s="366"/>
      <c r="AG68" s="366"/>
      <c r="AH68" s="366"/>
      <c r="AI68" s="366"/>
      <c r="AJ68" s="366"/>
      <c r="AK68" s="366"/>
      <c r="AL68" s="366"/>
      <c r="AM68" s="366"/>
      <c r="AN68" s="366"/>
      <c r="AO68" s="366"/>
      <c r="AP68" s="366"/>
      <c r="AQ68" s="366"/>
      <c r="AR68" s="366"/>
      <c r="AS68" s="366"/>
      <c r="AT68" s="366"/>
      <c r="AU68" s="366"/>
      <c r="AV68" s="366"/>
      <c r="AW68" s="366"/>
      <c r="AX68" s="366"/>
      <c r="AY68" s="366"/>
      <c r="AZ68" s="366"/>
      <c r="BA68" s="366"/>
      <c r="BB68" s="135"/>
      <c r="BC68" s="135"/>
      <c r="BD68" s="135"/>
      <c r="BE68" s="52"/>
      <c r="BF68" s="1"/>
      <c r="BG68" s="1"/>
    </row>
    <row r="69" spans="1:59" x14ac:dyDescent="0.25">
      <c r="A69" s="1"/>
      <c r="B69" s="1"/>
      <c r="C69" s="48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52"/>
      <c r="BF69" s="1"/>
      <c r="BG69" s="1"/>
    </row>
    <row r="70" spans="1:59" x14ac:dyDescent="0.25">
      <c r="A70" s="1"/>
      <c r="B70" s="1"/>
      <c r="C70" s="48"/>
      <c r="D70" s="136"/>
      <c r="E70" s="136"/>
      <c r="F70" s="136"/>
      <c r="G70" s="136"/>
      <c r="H70" s="136"/>
      <c r="I70" s="136"/>
      <c r="J70" s="367" t="s">
        <v>209</v>
      </c>
      <c r="K70" s="367"/>
      <c r="L70" s="367"/>
      <c r="M70" s="367"/>
      <c r="N70" s="367"/>
      <c r="O70" s="367"/>
      <c r="P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F70" s="367"/>
      <c r="AG70" s="367"/>
      <c r="AH70" s="367"/>
      <c r="AI70" s="367"/>
      <c r="AJ70" s="367"/>
      <c r="AK70" s="367"/>
      <c r="AL70" s="367"/>
      <c r="AM70" s="367"/>
      <c r="AN70" s="367"/>
      <c r="AO70" s="367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52"/>
      <c r="BF70" s="1"/>
      <c r="BG70" s="1"/>
    </row>
    <row r="71" spans="1:59" x14ac:dyDescent="0.25">
      <c r="A71" s="1"/>
      <c r="B71" s="1"/>
      <c r="C71" s="48"/>
      <c r="D71" s="49"/>
      <c r="E71" s="136"/>
      <c r="F71" s="136"/>
      <c r="G71" s="136"/>
      <c r="H71" s="136"/>
      <c r="I71" s="71" t="s">
        <v>210</v>
      </c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36"/>
      <c r="AQ71" s="136"/>
      <c r="AR71" s="49"/>
      <c r="AS71" s="119" t="s">
        <v>73</v>
      </c>
      <c r="AT71" s="143"/>
      <c r="AU71" s="144"/>
      <c r="AV71" s="145"/>
      <c r="AW71" s="73" t="s">
        <v>5</v>
      </c>
      <c r="AX71" s="143"/>
      <c r="AY71" s="144"/>
      <c r="AZ71" s="145"/>
      <c r="BA71" s="73" t="s">
        <v>5</v>
      </c>
      <c r="BB71" s="143"/>
      <c r="BC71" s="144"/>
      <c r="BD71" s="145"/>
      <c r="BE71" s="52"/>
      <c r="BF71" s="1"/>
      <c r="BG71" s="1"/>
    </row>
    <row r="72" spans="1:59" ht="15.75" thickBot="1" x14ac:dyDescent="0.3">
      <c r="A72" s="1"/>
      <c r="B72" s="1"/>
      <c r="C72" s="56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8"/>
      <c r="BF72" s="1"/>
      <c r="BG72" s="1"/>
    </row>
    <row r="73" spans="1:5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x14ac:dyDescent="0.25">
      <c r="A74" s="1"/>
      <c r="B74" s="1"/>
      <c r="C74" s="5" t="s">
        <v>15</v>
      </c>
      <c r="D74" s="6"/>
      <c r="E74" s="5"/>
      <c r="F74" s="6">
        <f>IDENTIFICAÇÃO!N27</f>
        <v>0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7" t="s">
        <v>19</v>
      </c>
      <c r="BF74" s="1"/>
      <c r="BG74" s="1"/>
    </row>
    <row r="75" spans="1:5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</sheetData>
  <sheetProtection algorithmName="SHA-512" hashValue="eVaQQn4Qy9yay01i6Gm62tG8jTfJVP8FzsOkmepMghGXCfNddj7UIHjw3CiHEWpewT5pITZ/zHhkCqKvXunUnQ==" saltValue="h9U24rvSFEQFYb0j73rerA==" spinCount="100000" sheet="1" objects="1" scenarios="1" selectLockedCells="1"/>
  <mergeCells count="178">
    <mergeCell ref="D65:BD66"/>
    <mergeCell ref="D68:BA68"/>
    <mergeCell ref="J70:AO70"/>
    <mergeCell ref="J71:AO71"/>
    <mergeCell ref="AN37:AS37"/>
    <mergeCell ref="AT37:AV37"/>
    <mergeCell ref="AN38:AS38"/>
    <mergeCell ref="N25:AM25"/>
    <mergeCell ref="AN25:AS25"/>
    <mergeCell ref="AT25:AV25"/>
    <mergeCell ref="AT36:AV36"/>
    <mergeCell ref="C25:M26"/>
    <mergeCell ref="AT40:AV40"/>
    <mergeCell ref="AW38:BB40"/>
    <mergeCell ref="N38:AM38"/>
    <mergeCell ref="N39:AM39"/>
    <mergeCell ref="AT41:AV41"/>
    <mergeCell ref="AT38:AV38"/>
    <mergeCell ref="AN39:AS39"/>
    <mergeCell ref="AT39:AV39"/>
    <mergeCell ref="N33:AM33"/>
    <mergeCell ref="N34:AM34"/>
    <mergeCell ref="AN33:AS33"/>
    <mergeCell ref="AT33:AV33"/>
    <mergeCell ref="AW24:BB24"/>
    <mergeCell ref="BC24:BE24"/>
    <mergeCell ref="AT24:AV24"/>
    <mergeCell ref="AN24:AS24"/>
    <mergeCell ref="AT30:AV30"/>
    <mergeCell ref="N29:AM29"/>
    <mergeCell ref="AT29:AV29"/>
    <mergeCell ref="AN30:AS30"/>
    <mergeCell ref="AN27:AS27"/>
    <mergeCell ref="AT27:AV27"/>
    <mergeCell ref="N26:AM26"/>
    <mergeCell ref="N27:AM27"/>
    <mergeCell ref="N28:AM28"/>
    <mergeCell ref="AN26:AS26"/>
    <mergeCell ref="AT26:AV26"/>
    <mergeCell ref="AN28:AS28"/>
    <mergeCell ref="AT28:AV28"/>
    <mergeCell ref="B1:BF1"/>
    <mergeCell ref="AW41:BB41"/>
    <mergeCell ref="C43:M44"/>
    <mergeCell ref="N43:AM44"/>
    <mergeCell ref="AN43:AS44"/>
    <mergeCell ref="AT43:AV44"/>
    <mergeCell ref="AW43:BB44"/>
    <mergeCell ref="AW25:BB26"/>
    <mergeCell ref="C27:M29"/>
    <mergeCell ref="AW27:BB29"/>
    <mergeCell ref="C30:M33"/>
    <mergeCell ref="AW30:BB33"/>
    <mergeCell ref="C34:M35"/>
    <mergeCell ref="AW34:BB35"/>
    <mergeCell ref="C36:M37"/>
    <mergeCell ref="AW36:BB37"/>
    <mergeCell ref="N37:AM37"/>
    <mergeCell ref="N35:AM35"/>
    <mergeCell ref="N36:AM36"/>
    <mergeCell ref="AN35:AS35"/>
    <mergeCell ref="AT35:AV35"/>
    <mergeCell ref="C41:M41"/>
    <mergeCell ref="N40:AM40"/>
    <mergeCell ref="AN40:AS40"/>
    <mergeCell ref="N19:AM19"/>
    <mergeCell ref="AN19:AS19"/>
    <mergeCell ref="AT19:AV19"/>
    <mergeCell ref="C15:M15"/>
    <mergeCell ref="AN15:AS15"/>
    <mergeCell ref="AT15:AV15"/>
    <mergeCell ref="AW15:BB15"/>
    <mergeCell ref="BC15:BE15"/>
    <mergeCell ref="N12:AM12"/>
    <mergeCell ref="N14:AM14"/>
    <mergeCell ref="AN12:AS12"/>
    <mergeCell ref="AT12:AV12"/>
    <mergeCell ref="AN14:AS14"/>
    <mergeCell ref="AT14:AV14"/>
    <mergeCell ref="C14:M14"/>
    <mergeCell ref="AW14:BB14"/>
    <mergeCell ref="BC14:BE14"/>
    <mergeCell ref="AW13:BB13"/>
    <mergeCell ref="BC13:BE13"/>
    <mergeCell ref="N10:AM10"/>
    <mergeCell ref="N8:AM8"/>
    <mergeCell ref="AT6:AV6"/>
    <mergeCell ref="AN17:AS17"/>
    <mergeCell ref="AT17:AV17"/>
    <mergeCell ref="N16:AM16"/>
    <mergeCell ref="AN16:AS16"/>
    <mergeCell ref="AT16:AV16"/>
    <mergeCell ref="AT13:AV13"/>
    <mergeCell ref="N9:AM9"/>
    <mergeCell ref="AN9:AS9"/>
    <mergeCell ref="AT9:AV9"/>
    <mergeCell ref="C45:AV45"/>
    <mergeCell ref="C38:M40"/>
    <mergeCell ref="C16:M20"/>
    <mergeCell ref="AN29:AS29"/>
    <mergeCell ref="AW4:BB4"/>
    <mergeCell ref="C5:M9"/>
    <mergeCell ref="AW5:BB9"/>
    <mergeCell ref="C10:M11"/>
    <mergeCell ref="AW10:BB11"/>
    <mergeCell ref="C12:M12"/>
    <mergeCell ref="AW12:BB12"/>
    <mergeCell ref="AT7:AV7"/>
    <mergeCell ref="AN10:AS10"/>
    <mergeCell ref="AT10:AV10"/>
    <mergeCell ref="AN11:AS11"/>
    <mergeCell ref="AT11:AV11"/>
    <mergeCell ref="AN8:AS8"/>
    <mergeCell ref="AT8:AV8"/>
    <mergeCell ref="N11:AM11"/>
    <mergeCell ref="AN4:AS4"/>
    <mergeCell ref="AN34:AS34"/>
    <mergeCell ref="AT34:AV34"/>
    <mergeCell ref="N6:AM6"/>
    <mergeCell ref="N7:AM7"/>
    <mergeCell ref="BC4:BE4"/>
    <mergeCell ref="BC16:BE20"/>
    <mergeCell ref="AT71:AV71"/>
    <mergeCell ref="AX71:AZ71"/>
    <mergeCell ref="BB71:BD71"/>
    <mergeCell ref="C49:BC49"/>
    <mergeCell ref="C50:BC50"/>
    <mergeCell ref="C47:AV47"/>
    <mergeCell ref="AW47:BB47"/>
    <mergeCell ref="AN18:AS18"/>
    <mergeCell ref="AT18:AV18"/>
    <mergeCell ref="AN20:AS20"/>
    <mergeCell ref="AW16:BB20"/>
    <mergeCell ref="C21:AV21"/>
    <mergeCell ref="AW21:BB21"/>
    <mergeCell ref="N17:AM17"/>
    <mergeCell ref="C42:M42"/>
    <mergeCell ref="N42:AM42"/>
    <mergeCell ref="AN42:AS42"/>
    <mergeCell ref="AT42:AV42"/>
    <mergeCell ref="AW42:BB42"/>
    <mergeCell ref="AT4:AV4"/>
    <mergeCell ref="AN5:AS5"/>
    <mergeCell ref="AT5:AV5"/>
    <mergeCell ref="N31:AM31"/>
    <mergeCell ref="AN31:AS31"/>
    <mergeCell ref="AT31:AV31"/>
    <mergeCell ref="N32:AM32"/>
    <mergeCell ref="AN32:AS32"/>
    <mergeCell ref="AT32:AV32"/>
    <mergeCell ref="BC38:BE40"/>
    <mergeCell ref="BC41:BE41"/>
    <mergeCell ref="BC43:BE44"/>
    <mergeCell ref="AN36:AS36"/>
    <mergeCell ref="C53:BE62"/>
    <mergeCell ref="BC42:BE42"/>
    <mergeCell ref="BC5:BE9"/>
    <mergeCell ref="BC10:BE11"/>
    <mergeCell ref="BC12:BE12"/>
    <mergeCell ref="AN6:AS6"/>
    <mergeCell ref="BC25:BE26"/>
    <mergeCell ref="BC27:BE29"/>
    <mergeCell ref="BC30:BE33"/>
    <mergeCell ref="BC34:BE35"/>
    <mergeCell ref="BC36:BE37"/>
    <mergeCell ref="N41:AM41"/>
    <mergeCell ref="AN41:AS41"/>
    <mergeCell ref="N30:AM30"/>
    <mergeCell ref="AT20:AV20"/>
    <mergeCell ref="N18:AM18"/>
    <mergeCell ref="N20:AM20"/>
    <mergeCell ref="N15:AM15"/>
    <mergeCell ref="AN7:AS7"/>
    <mergeCell ref="N5:AM5"/>
    <mergeCell ref="AW45:BB45"/>
    <mergeCell ref="C13:M13"/>
    <mergeCell ref="N13:AM13"/>
    <mergeCell ref="AN13:AS13"/>
  </mergeCells>
  <conditionalFormatting sqref="AW27:BE41 AW44:BB44 AW43:BC43">
    <cfRule type="cellIs" dxfId="11" priority="14" operator="equal">
      <formula>0</formula>
    </cfRule>
  </conditionalFormatting>
  <conditionalFormatting sqref="G74:BB74">
    <cfRule type="cellIs" dxfId="10" priority="27" operator="equal">
      <formula>0</formula>
    </cfRule>
  </conditionalFormatting>
  <conditionalFormatting sqref="AW45:BB45">
    <cfRule type="cellIs" dxfId="9" priority="13" operator="equal">
      <formula>0</formula>
    </cfRule>
  </conditionalFormatting>
  <conditionalFormatting sqref="AW5:BE5 AW14:BE21 AW7:BE12">
    <cfRule type="cellIs" dxfId="8" priority="12" operator="equal">
      <formula>0</formula>
    </cfRule>
  </conditionalFormatting>
  <conditionalFormatting sqref="AW47:BB47">
    <cfRule type="cellIs" dxfId="7" priority="10" operator="equal">
      <formula>0</formula>
    </cfRule>
  </conditionalFormatting>
  <conditionalFormatting sqref="N5:AM5">
    <cfRule type="cellIs" dxfId="6" priority="8" operator="equal">
      <formula>0</formula>
    </cfRule>
  </conditionalFormatting>
  <conditionalFormatting sqref="AW25 BC25">
    <cfRule type="cellIs" dxfId="5" priority="7" operator="equal">
      <formula>0</formula>
    </cfRule>
  </conditionalFormatting>
  <conditionalFormatting sqref="AW6:BE6">
    <cfRule type="cellIs" dxfId="4" priority="6" operator="equal">
      <formula>0</formula>
    </cfRule>
  </conditionalFormatting>
  <conditionalFormatting sqref="N6:AM6">
    <cfRule type="cellIs" dxfId="3" priority="5" operator="equal">
      <formula>0</formula>
    </cfRule>
  </conditionalFormatting>
  <conditionalFormatting sqref="AW42:BE42">
    <cfRule type="cellIs" dxfId="2" priority="4" operator="equal">
      <formula>0</formula>
    </cfRule>
  </conditionalFormatting>
  <conditionalFormatting sqref="AW13:BE13">
    <cfRule type="cellIs" dxfId="1" priority="3" operator="equal">
      <formula>0</formula>
    </cfRule>
  </conditionalFormatting>
  <conditionalFormatting sqref="F74">
    <cfRule type="cellIs" dxfId="0" priority="1" operator="equal">
      <formula>0</formula>
    </cfRule>
  </conditionalFormatting>
  <dataValidations count="1">
    <dataValidation type="list" allowBlank="1" showInputMessage="1" showErrorMessage="1" sqref="BA71" xr:uid="{00000000-0002-0000-0300-000000000000}">
      <formula1>$BL$95:$BL$105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IDENTIFICAÇÃO!$BL$93:$BL$103</xm:f>
          </x14:formula1>
          <xm:sqref>AW71</xm:sqref>
        </x14:dataValidation>
        <x14:dataValidation type="list" allowBlank="1" showInputMessage="1" showErrorMessage="1" xr:uid="{00000000-0002-0000-0300-000002000000}">
          <x14:formula1>
            <xm:f>IDENTIFICAÇÃO!$BK$93:$BK$104</xm:f>
          </x14:formula1>
          <xm:sqref>AX71:AZ71</xm:sqref>
        </x14:dataValidation>
        <x14:dataValidation type="list" allowBlank="1" showInputMessage="1" showErrorMessage="1" xr:uid="{00000000-0002-0000-0300-000003000000}">
          <x14:formula1>
            <xm:f>IDENTIFICAÇÃO!$BJ$93:$BJ$123</xm:f>
          </x14:formula1>
          <xm:sqref>AT71:AV71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IDENTIFICAÇÃO</vt:lpstr>
      <vt:lpstr>ANÁLISE E JUSTIFICAÇÃO</vt:lpstr>
      <vt:lpstr>QUANTIFICAÇÃO</vt:lpstr>
      <vt:lpstr>EXECUÇÃO</vt:lpstr>
      <vt:lpstr>'ANÁLISE E JUSTIFICAÇÃO'!Área_de_Impressão</vt:lpstr>
      <vt:lpstr>EXECUÇÃO!Área_de_Impressão</vt:lpstr>
      <vt:lpstr>IDENTIFICAÇÃO!Área_de_Impressão</vt:lpstr>
      <vt:lpstr>QUANTIFICAÇÃO!Área_de_Impressão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Hélio GMB. Areias</cp:lastModifiedBy>
  <cp:lastPrinted>2023-07-18T15:20:00Z</cp:lastPrinted>
  <dcterms:created xsi:type="dcterms:W3CDTF">2014-06-14T16:12:05Z</dcterms:created>
  <dcterms:modified xsi:type="dcterms:W3CDTF">2024-05-13T11:00:48Z</dcterms:modified>
</cp:coreProperties>
</file>