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CLUBES NACIONAIS\"/>
    </mc:Choice>
  </mc:AlternateContent>
  <xr:revisionPtr revIDLastSave="0" documentId="13_ncr:1_{66CD988C-41FA-4E2C-8E2D-F086AA29FAB4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IDENTIFICAÇÃO" sheetId="14" r:id="rId1"/>
    <sheet name="CARACTERIZAÇÃO" sheetId="4" r:id="rId2"/>
    <sheet name="QUANTIFICAÇÃO" sheetId="8" r:id="rId3"/>
    <sheet name="PREVISÃO" sheetId="9" r:id="rId4"/>
    <sheet name="LISTA" sheetId="12" r:id="rId5"/>
  </sheets>
  <definedNames>
    <definedName name="_xlnm.Print_Area" localSheetId="1">CARACTERIZAÇÃO!$A$1:$BG$70</definedName>
    <definedName name="_xlnm.Print_Area" localSheetId="0">IDENTIFICAÇÃO!$A$1:$BG$75</definedName>
    <definedName name="_xlnm.Print_Area" localSheetId="4">LISTA!$A$1:$BG$70</definedName>
    <definedName name="_xlnm.Print_Area" localSheetId="3">PREVISÃO!$A$1:$BG$76</definedName>
    <definedName name="_xlnm.Print_Area" localSheetId="2">QUANTIFICAÇÃO!$A$1:$BG$75</definedName>
  </definedNames>
  <calcPr calcId="191029"/>
</workbook>
</file>

<file path=xl/calcChain.xml><?xml version="1.0" encoding="utf-8"?>
<calcChain xmlns="http://schemas.openxmlformats.org/spreadsheetml/2006/main">
  <c r="AT9" i="9" l="1"/>
  <c r="AT8" i="9"/>
  <c r="AW21" i="9"/>
  <c r="AT19" i="9" l="1"/>
  <c r="AT13" i="9"/>
  <c r="AW13" i="9"/>
  <c r="BC13" i="9" s="1"/>
  <c r="G72" i="14" l="1"/>
  <c r="G75" i="9" s="1"/>
  <c r="G69" i="12" l="1"/>
  <c r="G69" i="4"/>
  <c r="G74" i="8"/>
  <c r="AW25" i="9"/>
  <c r="AW38" i="9" l="1"/>
  <c r="AW36" i="9"/>
  <c r="AW34" i="9"/>
  <c r="AW30" i="9"/>
  <c r="AW27" i="9"/>
  <c r="AW16" i="9"/>
  <c r="AW42" i="9"/>
  <c r="AW41" i="9"/>
  <c r="AW5" i="9"/>
  <c r="AW44" i="9" l="1"/>
  <c r="AT32" i="9" s="1"/>
  <c r="AW14" i="9"/>
  <c r="AW15" i="9"/>
  <c r="AW12" i="9"/>
  <c r="AW10" i="9"/>
  <c r="AT40" i="9"/>
  <c r="AT33" i="9" l="1"/>
  <c r="AT35" i="9"/>
  <c r="AT31" i="9"/>
  <c r="AT36" i="9"/>
  <c r="AT38" i="9"/>
  <c r="AT25" i="9"/>
  <c r="AT26" i="9"/>
  <c r="BC25" i="9"/>
  <c r="BC27" i="9"/>
  <c r="BC30" i="9"/>
  <c r="BC34" i="9"/>
  <c r="BC36" i="9"/>
  <c r="AT16" i="9" l="1"/>
  <c r="AT20" i="9"/>
  <c r="AT17" i="9"/>
  <c r="AT11" i="9"/>
  <c r="AT14" i="9"/>
  <c r="BC14" i="9"/>
  <c r="AT10" i="9"/>
  <c r="BC10" i="9"/>
  <c r="AT6" i="9"/>
  <c r="AT7" i="9"/>
  <c r="AT15" i="9"/>
  <c r="AT12" i="9"/>
  <c r="BC12" i="9"/>
  <c r="BC15" i="9"/>
  <c r="AT5" i="9"/>
  <c r="BC16" i="9"/>
  <c r="BC5" i="9"/>
  <c r="AW46" i="9"/>
  <c r="AV47" i="9" s="1"/>
  <c r="AT18" i="9"/>
  <c r="AT39" i="9"/>
  <c r="AT42" i="9"/>
  <c r="BC42" i="9"/>
  <c r="BC38" i="9"/>
  <c r="AT29" i="9"/>
  <c r="AT30" i="9"/>
  <c r="AT27" i="9"/>
  <c r="AT41" i="9"/>
  <c r="BC41" i="9"/>
  <c r="AT37" i="9"/>
  <c r="AT34" i="9"/>
  <c r="AT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4" authorId="0" shapeId="0" xr:uid="{241F1A78-6032-47D9-A095-1B98F98EC9BF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4" authorId="0" shapeId="0" xr:uid="{78200279-2B28-4FB6-B2D5-EB942E804216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  <comment ref="C24" authorId="0" shapeId="0" xr:uid="{77D478EA-DE28-49DF-94ED-720600092FE8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52" authorId="0" shapeId="0" xr:uid="{569AA84E-9614-442A-96B9-3C130A33F492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sharedStrings.xml><?xml version="1.0" encoding="utf-8"?>
<sst xmlns="http://schemas.openxmlformats.org/spreadsheetml/2006/main" count="321" uniqueCount="267">
  <si>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</si>
  <si>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</si>
  <si>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</si>
  <si>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</si>
  <si>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</si>
  <si>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PROGRAMA DE DESENVOLVIMENTO DESPORTIVO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</si>
  <si>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</si>
  <si>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</si>
  <si>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</si>
  <si>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</si>
  <si>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</si>
  <si>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</si>
  <si>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</si>
  <si>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</si>
  <si>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Entidade: </t>
  </si>
  <si>
    <t>Página 1</t>
  </si>
  <si>
    <t>Página 2</t>
  </si>
  <si>
    <t>1. Descrição e caracterização genéricas do programa de desenvolvimento desportivo</t>
  </si>
  <si>
    <t>Escalão</t>
  </si>
  <si>
    <t>Página 4</t>
  </si>
  <si>
    <t xml:space="preserve">Fim: </t>
  </si>
  <si>
    <t xml:space="preserve">Início: </t>
  </si>
  <si>
    <t>Volume total anual</t>
  </si>
  <si>
    <t>Início</t>
  </si>
  <si>
    <t>Fim</t>
  </si>
  <si>
    <t>DESPESAS DA ÉPOCA</t>
  </si>
  <si>
    <t>PARCIAL €</t>
  </si>
  <si>
    <t>%</t>
  </si>
  <si>
    <t>TOTAL €</t>
  </si>
  <si>
    <t>Viagens aéreas</t>
  </si>
  <si>
    <t>Transportes terrestres</t>
  </si>
  <si>
    <t>Alojamento</t>
  </si>
  <si>
    <t>Alimentação</t>
  </si>
  <si>
    <t>Material</t>
  </si>
  <si>
    <t>Material desportivo</t>
  </si>
  <si>
    <t>Apetrechamento</t>
  </si>
  <si>
    <t>Saúde e Segurança Social</t>
  </si>
  <si>
    <t>Saúde</t>
  </si>
  <si>
    <t>Segurança Social</t>
  </si>
  <si>
    <t>Arbitragem</t>
  </si>
  <si>
    <t>Encargos administrativos</t>
  </si>
  <si>
    <t>Outras</t>
  </si>
  <si>
    <t>TOTAL DAS DESPESAS DA ÉPOCA</t>
  </si>
  <si>
    <t>RECEITAS DA ÉPOCA</t>
  </si>
  <si>
    <t>Majoração dos Apoios Complementares</t>
  </si>
  <si>
    <t>Autarquias</t>
  </si>
  <si>
    <t>Câmara Municipal</t>
  </si>
  <si>
    <t>Junta de Freguesia</t>
  </si>
  <si>
    <t>Outras entidades públicas</t>
  </si>
  <si>
    <t>Patrocínios</t>
  </si>
  <si>
    <t>Publicidade e contratos de prestação de serviços</t>
  </si>
  <si>
    <t>Donativos</t>
  </si>
  <si>
    <t>Donativos arrecadados</t>
  </si>
  <si>
    <t>Bilheteira</t>
  </si>
  <si>
    <t>Bar</t>
  </si>
  <si>
    <t>Quotizações</t>
  </si>
  <si>
    <t>Outras receitas próprias</t>
  </si>
  <si>
    <t>TOTAL DAS RECEITAS DA ÉPOCA</t>
  </si>
  <si>
    <t xml:space="preserve">Modalidade: </t>
  </si>
  <si>
    <t xml:space="preserve">Época desportiva: </t>
  </si>
  <si>
    <t>Direção Regional do Desporto</t>
  </si>
  <si>
    <t>Verbas de outros departamentos do Governo Regional</t>
  </si>
  <si>
    <r>
      <rPr>
        <b/>
        <sz val="11"/>
        <color theme="1"/>
        <rFont val="Calibri"/>
        <family val="2"/>
        <scheme val="minor"/>
      </rPr>
      <t xml:space="preserve">Próprias </t>
    </r>
    <r>
      <rPr>
        <sz val="8"/>
        <color theme="1"/>
        <rFont val="Calibri"/>
        <family val="2"/>
        <scheme val="minor"/>
      </rPr>
      <t>(apenas referentes à participação nas provas/competições nacionais)</t>
    </r>
  </si>
  <si>
    <t>SALDO DA ÉPOCA</t>
  </si>
  <si>
    <t>Cargo</t>
  </si>
  <si>
    <t>Grau</t>
  </si>
  <si>
    <t>Função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</si>
  <si>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</si>
  <si>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</si>
  <si>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</si>
  <si>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</si>
  <si>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</si>
  <si>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</si>
  <si>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</si>
  <si>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</si>
  <si>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</si>
  <si>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</si>
  <si>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</si>
  <si>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</si>
  <si>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</si>
  <si>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</si>
  <si>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</si>
  <si>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</si>
  <si>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</si>
  <si>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</si>
  <si>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</si>
  <si>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</si>
  <si>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</si>
  <si>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</si>
  <si>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</si>
  <si>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</si>
  <si>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</si>
  <si>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</si>
  <si>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</si>
  <si>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</si>
  <si>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</si>
  <si>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</si>
  <si>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</si>
  <si>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</si>
  <si>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</si>
  <si>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</si>
  <si>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</si>
  <si>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</si>
  <si>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</si>
  <si>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</si>
  <si>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</si>
  <si>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</si>
  <si>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</si>
  <si>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</si>
  <si>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</si>
  <si>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</si>
  <si>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</si>
  <si>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</si>
  <si>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</si>
  <si>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</si>
  <si>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</si>
  <si>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</si>
  <si>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</si>
  <si>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</si>
  <si>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</si>
  <si>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</si>
  <si>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</si>
  <si>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</si>
  <si>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</si>
  <si>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</si>
  <si>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</si>
  <si>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</si>
  <si>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</si>
  <si>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</si>
  <si>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</si>
  <si>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</si>
  <si>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</si>
  <si>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</si>
  <si>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 xml:space="preserve">Género: </t>
  </si>
  <si>
    <t>Género</t>
  </si>
  <si>
    <t>Masculino</t>
  </si>
  <si>
    <t>Feminino</t>
  </si>
  <si>
    <t>Identificação da(s) prova(s)</t>
  </si>
  <si>
    <t>Tipo</t>
  </si>
  <si>
    <t>Treinos</t>
  </si>
  <si>
    <t>Jogos</t>
  </si>
  <si>
    <t>drd@azores.gov.pt</t>
  </si>
  <si>
    <t>IDENTIFICAÇÃO DO(S) RESPONSÁVEL(EIS) DO CLUBE</t>
  </si>
  <si>
    <t>B. Ident. / C. Cidadão:</t>
  </si>
  <si>
    <t>Instalações desportivas a utilizar</t>
  </si>
  <si>
    <t>IDENTIFICAÇÃO DA ÉPOCA DESPORTIVA E COMPETIÇÃO</t>
  </si>
  <si>
    <t>Dirigente (alternativo):</t>
  </si>
  <si>
    <t>1.1 Breve historial do clube na modalidade</t>
  </si>
  <si>
    <t>Propriedade</t>
  </si>
  <si>
    <t>Viagens marítimas</t>
  </si>
  <si>
    <t>DOCUMENTOS A ANEXAR</t>
  </si>
  <si>
    <t>6.1.2 Dirigentes</t>
  </si>
  <si>
    <t>IDENTIFICAÇÃO DO CLUBE</t>
  </si>
  <si>
    <t xml:space="preserve">Competição principal: </t>
  </si>
  <si>
    <t>Regime jurídico de apoio ao movimento associativo desportivo</t>
  </si>
  <si>
    <t>Competição principal</t>
  </si>
  <si>
    <t>Taça de Portugal e provas similares</t>
  </si>
  <si>
    <t>Prémio de classificação, manutenção e subida de divisão</t>
  </si>
  <si>
    <t>Enquadramento humano</t>
  </si>
  <si>
    <t>Voleibol</t>
  </si>
  <si>
    <t>Página 3</t>
  </si>
  <si>
    <t>Região</t>
  </si>
  <si>
    <t>Particular</t>
  </si>
  <si>
    <t>Autarquia</t>
  </si>
  <si>
    <t>Próprias</t>
  </si>
  <si>
    <t>Escalões</t>
  </si>
  <si>
    <t>Infantis</t>
  </si>
  <si>
    <t>Iniciados</t>
  </si>
  <si>
    <t>Juvenis</t>
  </si>
  <si>
    <t>Juniores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</si>
  <si>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</si>
  <si>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Identificação da Competição Principal</t>
  </si>
  <si>
    <t>Data da eliminatória</t>
  </si>
  <si>
    <t>4. Prazo global de execução do programa de desenvolvimento desportivo</t>
  </si>
  <si>
    <t>1.6 Instalações desportivas a utilizar para treinos e jogos</t>
  </si>
  <si>
    <t>eliminatorias</t>
  </si>
  <si>
    <t>1/8 avos de Final</t>
  </si>
  <si>
    <t>1/16 avos de Final</t>
  </si>
  <si>
    <t>Final Four</t>
  </si>
  <si>
    <t>Treinos / Jogos</t>
  </si>
  <si>
    <t>Fase Disputa</t>
  </si>
  <si>
    <t>Fase Única</t>
  </si>
  <si>
    <t>Duas Fases</t>
  </si>
  <si>
    <t>Três Fases</t>
  </si>
  <si>
    <t>1/4 avos de Final</t>
  </si>
  <si>
    <t>1/2 de Final</t>
  </si>
  <si>
    <t>Final</t>
  </si>
  <si>
    <t>Final Eight</t>
  </si>
  <si>
    <t>https://portal.azores.gov.pt/web/drd</t>
  </si>
  <si>
    <t xml:space="preserve">N.º de Identificação Fiscal: </t>
  </si>
  <si>
    <t xml:space="preserve">N.º de Identificação Segurança Social: </t>
  </si>
  <si>
    <t>N.º equipas</t>
  </si>
  <si>
    <t>N.º de equipas</t>
  </si>
  <si>
    <t>N.º de Jogos</t>
  </si>
  <si>
    <t>Fase Única ou 1.ª Fase</t>
  </si>
  <si>
    <t>2.ª Fase</t>
  </si>
  <si>
    <t>3.ª Fase</t>
  </si>
  <si>
    <t xml:space="preserve">1.4 Identificação da 1.ª eliminatória da Taça de Portugal a disputar e respetiva data de realização do jogo </t>
  </si>
  <si>
    <t>Identificação da 1.ª eliminatória a disputar</t>
  </si>
  <si>
    <t>Identificação da 1.ª elim./fase</t>
  </si>
  <si>
    <t xml:space="preserve">1.5 Identificação da 1.ª eliminatória de outras provas a disputar e respetivas datas de realização dos jogos </t>
  </si>
  <si>
    <t>N.º de treinos</t>
  </si>
  <si>
    <t>N.º de horas</t>
  </si>
  <si>
    <t>Organização / Participação nas competições</t>
  </si>
  <si>
    <t>Funcionamento administrativo inerente à participação nas competições</t>
  </si>
  <si>
    <t>Despesas inerentes à participação nas competições e não incluídas anteriormente</t>
  </si>
  <si>
    <t>Apoio à utilização de atletas formados nos Açores/Clube</t>
  </si>
  <si>
    <t>Fases da prova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</si>
  <si>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Calendário das provas a disputar pelo clube</t>
    </r>
  </si>
  <si>
    <t>NOTA 2: Nas receitas colocar os valores já recebidos e ainda por receber.</t>
  </si>
  <si>
    <t>Decreto Legislativo Regional n.º 21/2009/A, de 2 de dezembro, 
na sua redação atual</t>
  </si>
  <si>
    <t>Treinador estagiário</t>
  </si>
  <si>
    <t>Preparador Físico</t>
  </si>
  <si>
    <t>Médico</t>
  </si>
  <si>
    <t>Enfermeiro</t>
  </si>
  <si>
    <t>Fisioterapeuta</t>
  </si>
  <si>
    <t>Massagista</t>
  </si>
  <si>
    <t>Mecânico</t>
  </si>
  <si>
    <t>Estatístico</t>
  </si>
  <si>
    <t>Tradutor</t>
  </si>
  <si>
    <t>QUADROS COMPETITIVOS NACIONAIS E REGIONAIS DE REGULARIDADE ANUAL DE DESLOCAÇÕES</t>
  </si>
  <si>
    <t>N.º praticantes</t>
  </si>
  <si>
    <t>1.2 Número de equipas e de praticantes dos escalões de formação envolvidos na mesma modalidade e género</t>
  </si>
  <si>
    <t>4.1 Indicação do período de atividade da equipa durante a época desportiva</t>
  </si>
  <si>
    <t>4.2 Indicação do volume de treino previsto</t>
  </si>
  <si>
    <t>Volume médio semanal</t>
  </si>
  <si>
    <t>5. Previsão orçamental</t>
  </si>
  <si>
    <t>Equipa técnica</t>
  </si>
  <si>
    <t>Departamento médico</t>
  </si>
  <si>
    <t>Deslocações com a participação competitiva</t>
  </si>
  <si>
    <t>Estadas com a participação competitiva</t>
  </si>
  <si>
    <t>Inscrições, transferências e seguros</t>
  </si>
  <si>
    <t>Policiamento e/ou segurança</t>
  </si>
  <si>
    <t>Observações</t>
  </si>
  <si>
    <t>Nome completo</t>
  </si>
  <si>
    <t>6.1.3 Recursos humanos de apoio</t>
  </si>
  <si>
    <t>Outro</t>
  </si>
  <si>
    <t>N.º de Ident. Fiscal</t>
  </si>
  <si>
    <t>Declaro por minha honra que os dados constantes neste formulário cumprem previamente com as normas aplicáveis em matéria de Regulamento Geral de Proteção de Dados, Regulamento (EU) 2016/679 do Parlamento Europeu e do Conselho da União Europeia, de 27 de abril de 2016.</t>
  </si>
  <si>
    <t>Declaro, ainda, que são verdadeiras todas as informações constantes no presente formulário.</t>
  </si>
  <si>
    <t>Identificação do responsável pela informação</t>
  </si>
  <si>
    <t>Nome completo:</t>
  </si>
  <si>
    <r>
      <rPr>
        <b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 Documentos comprovativos do cadastro desportivo dos praticantes </t>
    </r>
  </si>
  <si>
    <r>
      <rPr>
        <b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 Documentos comprovativos do domicilio fiscal dos praticantes nos Açores</t>
    </r>
  </si>
  <si>
    <t>Praticantes</t>
  </si>
  <si>
    <t>Outros elementos</t>
  </si>
  <si>
    <t>NOTA 1: As despesas e as receitas são as inerentes ao campeonato nacional e a outras competições em que participa.</t>
  </si>
  <si>
    <t>Página 5</t>
  </si>
  <si>
    <t>6.1.1 Praticantes</t>
  </si>
  <si>
    <t>1.3 Número de equipas intervenientes no Campeonato, datas, fases da prova e previsão do número de jogos a realizar</t>
  </si>
  <si>
    <t>1.ª Eliminatória</t>
  </si>
  <si>
    <t>2.ª Eliminatória</t>
  </si>
  <si>
    <t>3.ª Eliminatória</t>
  </si>
  <si>
    <t>4.ª Eliminatória</t>
  </si>
  <si>
    <t>1/32 avos de Final</t>
  </si>
  <si>
    <t>2. Justificação desportiva do programa de desenvolvimento desportivo, nomeadamente do ponto de vista do desenvolvimento da modalidade em causa e da(s) prova(s) ou competição(ões) a participar</t>
  </si>
  <si>
    <t>3. Quantificação dos resultados esperados com a execução do programa de desenvolvimento desportivo, objetivos de participação e classificação na(s) prova(s), bem como referência às estratégias de desenvolvimento</t>
  </si>
  <si>
    <t>6. Listagem nominal dos praticantes e recursos humanos afetos</t>
  </si>
  <si>
    <t>6.1 Indicação da listagem nominal de praticantes e de outros recursos humanos afetos à equipa participante na(s) prova(s), designadamente, técnicos e respetivo grau de formação e dirigentes</t>
  </si>
  <si>
    <t>Técnico Sup. Bás. Vida</t>
  </si>
  <si>
    <t>Lic. Federativa</t>
  </si>
  <si>
    <t>N/A</t>
  </si>
  <si>
    <t>Federação</t>
  </si>
  <si>
    <t>Verbas da participação competitiva</t>
  </si>
  <si>
    <t>Subsídio social de mobilidade (reembolsos)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</si>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</sst>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_ ;\-#,##0.00\ "/>
    <numFmt numFmtId="165" formatCode="###\ ###\ ###\ ###\ ###"/>
    <numFmt numFmtId="166" formatCode="###\ ###\ ###\ ###"/>
    <numFmt numFmtId="167" formatCode="###\ ###\ ###"/>
    <numFmt numFmtId="168" formatCode="#,##0.00_ ;[Red]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Dashed">
        <color theme="6" tint="-0.499984740745262"/>
      </top>
      <bottom/>
      <diagonal/>
    </border>
    <border>
      <left/>
      <right/>
      <top style="mediumDashed">
        <color theme="6" tint="-0.499984740745262"/>
      </top>
      <bottom/>
      <diagonal/>
    </border>
    <border>
      <left/>
      <right style="medium">
        <color theme="6" tint="-0.499984740745262"/>
      </right>
      <top style="mediumDashed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Dashed">
        <color theme="6" tint="-0.499984740745262"/>
      </bottom>
      <diagonal/>
    </border>
    <border>
      <left/>
      <right/>
      <top/>
      <bottom style="mediumDashed">
        <color theme="6" tint="-0.499984740745262"/>
      </bottom>
      <diagonal/>
    </border>
    <border>
      <left/>
      <right style="medium">
        <color theme="6" tint="-0.499984740745262"/>
      </right>
      <top/>
      <bottom style="mediumDashed">
        <color theme="6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1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horizontal="right" vertical="center"/>
    </xf>
    <xf numFmtId="0" fontId="0" fillId="0" borderId="0" xfId="0" applyFill="1" applyBorder="1" applyProtection="1"/>
    <xf numFmtId="0" fontId="12" fillId="0" borderId="0" xfId="0" applyFont="1" applyFill="1" applyBorder="1" applyProtection="1"/>
    <xf numFmtId="0" fontId="11" fillId="4" borderId="0" xfId="0" applyFont="1" applyFill="1" applyProtection="1"/>
    <xf numFmtId="0" fontId="9" fillId="4" borderId="0" xfId="0" applyFont="1" applyFill="1" applyProtection="1"/>
    <xf numFmtId="0" fontId="11" fillId="4" borderId="0" xfId="0" applyFont="1" applyFill="1" applyAlignment="1" applyProtection="1">
      <alignment horizontal="right"/>
    </xf>
    <xf numFmtId="0" fontId="0" fillId="6" borderId="10" xfId="0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0" fillId="6" borderId="44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0" fillId="7" borderId="0" xfId="0" applyFill="1" applyAlignment="1" applyProtection="1">
      <alignment horizontal="center" vertical="center"/>
    </xf>
    <xf numFmtId="0" fontId="16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17" fillId="7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56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ill="1" applyBorder="1" applyAlignment="1" applyProtection="1">
      <alignment vertical="center"/>
    </xf>
    <xf numFmtId="0" fontId="0" fillId="0" borderId="5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9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61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4" fillId="0" borderId="63" xfId="0" applyFont="1" applyFill="1" applyBorder="1" applyAlignment="1" applyProtection="1">
      <alignment vertical="center"/>
    </xf>
    <xf numFmtId="0" fontId="0" fillId="0" borderId="64" xfId="0" applyFill="1" applyBorder="1" applyAlignment="1" applyProtection="1">
      <alignment vertical="center"/>
    </xf>
    <xf numFmtId="0" fontId="0" fillId="0" borderId="65" xfId="0" applyFont="1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0" fillId="0" borderId="68" xfId="0" applyFont="1" applyFill="1" applyBorder="1" applyAlignment="1" applyProtection="1">
      <alignment vertical="center"/>
    </xf>
    <xf numFmtId="0" fontId="0" fillId="0" borderId="69" xfId="0" applyFill="1" applyBorder="1" applyAlignment="1" applyProtection="1">
      <alignment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0" xfId="0" applyFont="1" applyFill="1" applyProtection="1"/>
    <xf numFmtId="0" fontId="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1" fillId="7" borderId="0" xfId="0" applyFont="1" applyFill="1" applyAlignment="1" applyProtection="1">
      <alignment vertical="center"/>
    </xf>
    <xf numFmtId="0" fontId="21" fillId="7" borderId="0" xfId="0" applyFont="1" applyFill="1" applyAlignment="1" applyProtection="1">
      <alignment horizontal="center" vertical="center"/>
    </xf>
    <xf numFmtId="0" fontId="22" fillId="7" borderId="0" xfId="0" applyFont="1" applyFill="1" applyAlignment="1" applyProtection="1">
      <alignment vertical="center"/>
    </xf>
    <xf numFmtId="0" fontId="22" fillId="7" borderId="0" xfId="0" applyFont="1" applyFill="1" applyAlignment="1" applyProtection="1">
      <alignment horizontal="center" vertical="center"/>
    </xf>
    <xf numFmtId="0" fontId="23" fillId="7" borderId="0" xfId="0" applyFont="1" applyFill="1" applyAlignment="1" applyProtection="1">
      <alignment vertical="center"/>
    </xf>
    <xf numFmtId="0" fontId="24" fillId="7" borderId="0" xfId="0" applyFont="1" applyFill="1" applyAlignment="1" applyProtection="1">
      <alignment vertical="center"/>
    </xf>
    <xf numFmtId="0" fontId="21" fillId="7" borderId="0" xfId="0" applyFont="1" applyFill="1" applyBorder="1" applyAlignment="1" applyProtection="1">
      <alignment vertical="center"/>
    </xf>
    <xf numFmtId="0" fontId="25" fillId="7" borderId="0" xfId="0" applyFont="1" applyFill="1" applyAlignment="1" applyProtection="1">
      <alignment vertical="center"/>
    </xf>
    <xf numFmtId="0" fontId="25" fillId="7" borderId="0" xfId="0" applyFont="1" applyFill="1" applyBorder="1" applyAlignment="1" applyProtection="1">
      <alignment horizontal="center" vertical="center"/>
    </xf>
    <xf numFmtId="0" fontId="26" fillId="7" borderId="0" xfId="0" applyFont="1" applyFill="1" applyAlignment="1" applyProtection="1">
      <alignment horizontal="center" vertical="center"/>
    </xf>
    <xf numFmtId="0" fontId="24" fillId="7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12" fillId="0" borderId="10" xfId="0" applyFont="1" applyFill="1" applyBorder="1" applyProtection="1"/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/>
    </xf>
    <xf numFmtId="0" fontId="25" fillId="7" borderId="0" xfId="0" applyFont="1" applyFill="1" applyAlignment="1" applyProtection="1">
      <alignment horizontal="center" vertical="center"/>
    </xf>
    <xf numFmtId="0" fontId="0" fillId="8" borderId="18" xfId="0" applyFont="1" applyFill="1" applyBorder="1" applyAlignment="1" applyProtection="1">
      <alignment horizontal="center" vertical="center"/>
      <protection locked="0"/>
    </xf>
    <xf numFmtId="0" fontId="0" fillId="8" borderId="19" xfId="0" applyFont="1" applyFill="1" applyBorder="1" applyAlignment="1" applyProtection="1">
      <alignment horizontal="center" vertical="center"/>
      <protection locked="0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0" fontId="0" fillId="8" borderId="18" xfId="0" applyFont="1" applyFill="1" applyBorder="1" applyAlignment="1" applyProtection="1">
      <alignment horizontal="left" vertical="center"/>
      <protection locked="0"/>
    </xf>
    <xf numFmtId="0" fontId="0" fillId="8" borderId="19" xfId="0" applyFont="1" applyFill="1" applyBorder="1" applyAlignment="1" applyProtection="1">
      <alignment horizontal="left" vertical="center"/>
      <protection locked="0"/>
    </xf>
    <xf numFmtId="0" fontId="0" fillId="8" borderId="20" xfId="0" applyFont="1" applyFill="1" applyBorder="1" applyAlignment="1" applyProtection="1">
      <alignment horizontal="left" vertical="center"/>
      <protection locked="0"/>
    </xf>
    <xf numFmtId="165" fontId="0" fillId="8" borderId="18" xfId="0" applyNumberFormat="1" applyFont="1" applyFill="1" applyBorder="1" applyAlignment="1" applyProtection="1">
      <alignment horizontal="center" vertical="center"/>
      <protection locked="0"/>
    </xf>
    <xf numFmtId="165" fontId="0" fillId="8" borderId="19" xfId="0" applyNumberFormat="1" applyFont="1" applyFill="1" applyBorder="1" applyAlignment="1" applyProtection="1">
      <alignment horizontal="center" vertical="center"/>
      <protection locked="0"/>
    </xf>
    <xf numFmtId="165" fontId="0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0" fillId="8" borderId="18" xfId="0" applyFont="1" applyFill="1" applyBorder="1" applyAlignment="1" applyProtection="1">
      <alignment vertical="center"/>
      <protection locked="0"/>
    </xf>
    <xf numFmtId="0" fontId="0" fillId="8" borderId="19" xfId="0" applyFont="1" applyFill="1" applyBorder="1" applyAlignment="1" applyProtection="1">
      <alignment vertical="center"/>
      <protection locked="0"/>
    </xf>
    <xf numFmtId="0" fontId="0" fillId="8" borderId="20" xfId="0" applyFont="1" applyFill="1" applyBorder="1" applyAlignment="1" applyProtection="1">
      <alignment vertical="center"/>
      <protection locked="0"/>
    </xf>
    <xf numFmtId="165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/>
    </xf>
    <xf numFmtId="0" fontId="0" fillId="8" borderId="1" xfId="0" applyFon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14" fontId="0" fillId="8" borderId="1" xfId="0" applyNumberFormat="1" applyFont="1" applyFill="1" applyBorder="1" applyAlignment="1" applyProtection="1">
      <alignment horizontal="center"/>
      <protection locked="0"/>
    </xf>
    <xf numFmtId="0" fontId="0" fillId="8" borderId="18" xfId="0" applyFont="1" applyFill="1" applyBorder="1" applyAlignment="1" applyProtection="1">
      <alignment horizontal="center"/>
      <protection locked="0"/>
    </xf>
    <xf numFmtId="0" fontId="0" fillId="8" borderId="19" xfId="0" applyFont="1" applyFill="1" applyBorder="1" applyAlignment="1" applyProtection="1">
      <alignment horizontal="center"/>
      <protection locked="0"/>
    </xf>
    <xf numFmtId="0" fontId="0" fillId="8" borderId="20" xfId="0" applyFont="1" applyFill="1" applyBorder="1" applyAlignment="1" applyProtection="1">
      <alignment horizontal="center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  <protection locked="0"/>
    </xf>
    <xf numFmtId="14" fontId="0" fillId="8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0" fillId="8" borderId="2" xfId="0" applyFill="1" applyBorder="1" applyAlignment="1" applyProtection="1">
      <alignment vertical="top" wrapText="1"/>
      <protection locked="0"/>
    </xf>
    <xf numFmtId="0" fontId="0" fillId="8" borderId="3" xfId="0" applyFill="1" applyBorder="1" applyAlignment="1" applyProtection="1">
      <alignment vertical="top" wrapText="1"/>
      <protection locked="0"/>
    </xf>
    <xf numFmtId="0" fontId="0" fillId="8" borderId="4" xfId="0" applyFill="1" applyBorder="1" applyAlignment="1" applyProtection="1">
      <alignment vertical="top" wrapText="1"/>
      <protection locked="0"/>
    </xf>
    <xf numFmtId="0" fontId="0" fillId="8" borderId="5" xfId="0" applyFill="1" applyBorder="1" applyAlignment="1" applyProtection="1">
      <alignment vertical="top" wrapText="1"/>
      <protection locked="0"/>
    </xf>
    <xf numFmtId="0" fontId="0" fillId="8" borderId="0" xfId="0" applyFill="1" applyBorder="1" applyAlignment="1" applyProtection="1">
      <alignment vertical="top" wrapText="1"/>
      <protection locked="0"/>
    </xf>
    <xf numFmtId="0" fontId="0" fillId="8" borderId="6" xfId="0" applyFill="1" applyBorder="1" applyAlignment="1" applyProtection="1">
      <alignment vertical="top" wrapText="1"/>
      <protection locked="0"/>
    </xf>
    <xf numFmtId="0" fontId="0" fillId="8" borderId="7" xfId="0" applyFill="1" applyBorder="1" applyAlignment="1" applyProtection="1">
      <alignment vertical="top" wrapText="1"/>
      <protection locked="0"/>
    </xf>
    <xf numFmtId="0" fontId="0" fillId="8" borderId="8" xfId="0" applyFill="1" applyBorder="1" applyAlignment="1" applyProtection="1">
      <alignment vertical="top" wrapText="1"/>
      <protection locked="0"/>
    </xf>
    <xf numFmtId="0" fontId="0" fillId="8" borderId="9" xfId="0" applyFill="1" applyBorder="1" applyAlignment="1" applyProtection="1">
      <alignment vertical="top" wrapText="1"/>
      <protection locked="0"/>
    </xf>
    <xf numFmtId="0" fontId="0" fillId="8" borderId="3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0" fillId="8" borderId="2" xfId="0" applyFont="1" applyFill="1" applyBorder="1" applyAlignment="1" applyProtection="1">
      <alignment vertical="top" wrapText="1"/>
      <protection locked="0"/>
    </xf>
    <xf numFmtId="0" fontId="0" fillId="8" borderId="3" xfId="0" applyFont="1" applyFill="1" applyBorder="1" applyAlignment="1" applyProtection="1">
      <alignment vertical="top" wrapText="1"/>
      <protection locked="0"/>
    </xf>
    <xf numFmtId="0" fontId="0" fillId="8" borderId="4" xfId="0" applyFont="1" applyFill="1" applyBorder="1" applyAlignment="1" applyProtection="1">
      <alignment vertical="top" wrapText="1"/>
      <protection locked="0"/>
    </xf>
    <xf numFmtId="0" fontId="0" fillId="8" borderId="5" xfId="0" applyFont="1" applyFill="1" applyBorder="1" applyAlignment="1" applyProtection="1">
      <alignment vertical="top" wrapText="1"/>
      <protection locked="0"/>
    </xf>
    <xf numFmtId="0" fontId="0" fillId="8" borderId="0" xfId="0" applyFont="1" applyFill="1" applyBorder="1" applyAlignment="1" applyProtection="1">
      <alignment vertical="top" wrapText="1"/>
      <protection locked="0"/>
    </xf>
    <xf numFmtId="0" fontId="0" fillId="8" borderId="6" xfId="0" applyFont="1" applyFill="1" applyBorder="1" applyAlignment="1" applyProtection="1">
      <alignment vertical="top" wrapText="1"/>
      <protection locked="0"/>
    </xf>
    <xf numFmtId="0" fontId="0" fillId="8" borderId="7" xfId="0" applyFont="1" applyFill="1" applyBorder="1" applyAlignment="1" applyProtection="1">
      <alignment vertical="top" wrapText="1"/>
      <protection locked="0"/>
    </xf>
    <xf numFmtId="0" fontId="0" fillId="8" borderId="8" xfId="0" applyFont="1" applyFill="1" applyBorder="1" applyAlignment="1" applyProtection="1">
      <alignment vertical="top" wrapText="1"/>
      <protection locked="0"/>
    </xf>
    <xf numFmtId="0" fontId="0" fillId="8" borderId="9" xfId="0" applyFont="1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 wrapText="1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4" fontId="13" fillId="8" borderId="30" xfId="2" applyNumberFormat="1" applyFont="1" applyFill="1" applyBorder="1" applyAlignment="1" applyProtection="1">
      <alignment horizontal="right" vertical="center"/>
      <protection locked="0"/>
    </xf>
    <xf numFmtId="4" fontId="13" fillId="8" borderId="29" xfId="2" applyNumberFormat="1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4" fontId="1" fillId="0" borderId="28" xfId="3" applyNumberFormat="1" applyFont="1" applyFill="1" applyBorder="1" applyAlignment="1" applyProtection="1">
      <alignment horizontal="right" vertical="center"/>
    </xf>
    <xf numFmtId="4" fontId="1" fillId="0" borderId="49" xfId="3" applyNumberFormat="1" applyFont="1" applyFill="1" applyBorder="1" applyAlignment="1" applyProtection="1">
      <alignment horizontal="right" vertical="center"/>
    </xf>
    <xf numFmtId="4" fontId="1" fillId="0" borderId="29" xfId="3" applyNumberFormat="1" applyFont="1" applyFill="1" applyBorder="1" applyAlignment="1" applyProtection="1">
      <alignment horizontal="right" vertical="center"/>
    </xf>
    <xf numFmtId="4" fontId="1" fillId="0" borderId="43" xfId="3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4" fontId="13" fillId="8" borderId="54" xfId="2" applyNumberFormat="1" applyFont="1" applyFill="1" applyBorder="1" applyAlignment="1" applyProtection="1">
      <alignment horizontal="right" vertical="center"/>
      <protection locked="0"/>
    </xf>
    <xf numFmtId="4" fontId="13" fillId="8" borderId="27" xfId="2" applyNumberFormat="1" applyFont="1" applyFill="1" applyBorder="1" applyAlignment="1" applyProtection="1">
      <alignment horizontal="right" vertical="center"/>
      <protection locked="0"/>
    </xf>
    <xf numFmtId="4" fontId="13" fillId="8" borderId="42" xfId="2" applyNumberFormat="1" applyFont="1" applyFill="1" applyBorder="1" applyAlignment="1" applyProtection="1">
      <alignment horizontal="right" vertical="center"/>
      <protection locked="0"/>
    </xf>
    <xf numFmtId="4" fontId="2" fillId="5" borderId="28" xfId="2" applyNumberFormat="1" applyFont="1" applyFill="1" applyBorder="1" applyAlignment="1" applyProtection="1">
      <alignment horizontal="right" vertical="center"/>
    </xf>
    <xf numFmtId="4" fontId="2" fillId="5" borderId="29" xfId="2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4" fontId="13" fillId="8" borderId="55" xfId="2" applyNumberFormat="1" applyFont="1" applyFill="1" applyBorder="1" applyAlignment="1" applyProtection="1">
      <alignment horizontal="right" vertical="center"/>
      <protection locked="0"/>
    </xf>
    <xf numFmtId="4" fontId="13" fillId="8" borderId="24" xfId="2" applyNumberFormat="1" applyFont="1" applyFill="1" applyBorder="1" applyAlignment="1" applyProtection="1">
      <alignment horizontal="right" vertical="center"/>
      <protection locked="0"/>
    </xf>
    <xf numFmtId="4" fontId="13" fillId="8" borderId="36" xfId="2" applyNumberFormat="1" applyFont="1" applyFill="1" applyBorder="1" applyAlignment="1" applyProtection="1">
      <alignment horizontal="right" vertical="center"/>
      <protection locked="0"/>
    </xf>
    <xf numFmtId="4" fontId="1" fillId="0" borderId="26" xfId="3" applyNumberFormat="1" applyFont="1" applyFill="1" applyBorder="1" applyAlignment="1" applyProtection="1">
      <alignment horizontal="right" vertical="center"/>
    </xf>
    <xf numFmtId="4" fontId="1" fillId="0" borderId="22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4" fontId="14" fillId="0" borderId="1" xfId="3" applyNumberFormat="1" applyFont="1" applyFill="1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4" fontId="13" fillId="8" borderId="23" xfId="2" applyNumberFormat="1" applyFont="1" applyFill="1" applyBorder="1" applyAlignment="1" applyProtection="1">
      <alignment horizontal="right" vertical="center"/>
      <protection locked="0"/>
    </xf>
    <xf numFmtId="4" fontId="13" fillId="8" borderId="11" xfId="2" applyNumberFormat="1" applyFont="1" applyFill="1" applyBorder="1" applyAlignment="1" applyProtection="1">
      <alignment horizontal="right" vertical="center"/>
      <protection locked="0"/>
    </xf>
    <xf numFmtId="4" fontId="13" fillId="8" borderId="44" xfId="2" applyNumberFormat="1" applyFont="1" applyFill="1" applyBorder="1" applyAlignment="1" applyProtection="1">
      <alignment horizontal="right" vertical="center"/>
      <protection locked="0"/>
    </xf>
    <xf numFmtId="4" fontId="13" fillId="8" borderId="18" xfId="2" applyNumberFormat="1" applyFont="1" applyFill="1" applyBorder="1" applyAlignment="1" applyProtection="1">
      <alignment horizontal="right" vertical="center"/>
      <protection locked="0"/>
    </xf>
    <xf numFmtId="4" fontId="13" fillId="8" borderId="19" xfId="2" applyNumberFormat="1" applyFont="1" applyFill="1" applyBorder="1" applyAlignment="1" applyProtection="1">
      <alignment horizontal="right" vertical="center"/>
      <protection locked="0"/>
    </xf>
    <xf numFmtId="4" fontId="13" fillId="8" borderId="20" xfId="2" applyNumberFormat="1" applyFont="1" applyFill="1" applyBorder="1" applyAlignment="1" applyProtection="1">
      <alignment horizontal="right" vertical="center"/>
      <protection locked="0"/>
    </xf>
    <xf numFmtId="4" fontId="1" fillId="0" borderId="1" xfId="3" applyNumberFormat="1" applyFont="1" applyFill="1" applyBorder="1" applyAlignment="1" applyProtection="1">
      <alignment horizontal="right" vertical="center"/>
    </xf>
    <xf numFmtId="4" fontId="1" fillId="0" borderId="32" xfId="3" applyNumberFormat="1" applyFont="1" applyFill="1" applyBorder="1" applyAlignment="1" applyProtection="1">
      <alignment horizontal="right" vertical="center"/>
    </xf>
    <xf numFmtId="4" fontId="2" fillId="5" borderId="30" xfId="2" applyNumberFormat="1" applyFont="1" applyFill="1" applyBorder="1" applyAlignment="1" applyProtection="1">
      <alignment horizontal="right" vertical="center"/>
    </xf>
    <xf numFmtId="4" fontId="2" fillId="5" borderId="1" xfId="2" applyNumberFormat="1" applyFont="1" applyFill="1" applyBorder="1" applyAlignment="1" applyProtection="1">
      <alignment horizontal="right" vertical="center"/>
    </xf>
    <xf numFmtId="4" fontId="2" fillId="5" borderId="31" xfId="2" applyNumberFormat="1" applyFont="1" applyFill="1" applyBorder="1" applyAlignment="1" applyProtection="1">
      <alignment horizontal="right" vertical="center"/>
    </xf>
    <xf numFmtId="4" fontId="1" fillId="0" borderId="30" xfId="3" applyNumberFormat="1" applyFont="1" applyFill="1" applyBorder="1" applyAlignment="1" applyProtection="1">
      <alignment horizontal="right" vertical="center"/>
    </xf>
    <xf numFmtId="4" fontId="1" fillId="0" borderId="46" xfId="3" applyNumberFormat="1" applyFont="1" applyFill="1" applyBorder="1" applyAlignment="1" applyProtection="1">
      <alignment horizontal="right" vertical="center"/>
    </xf>
    <xf numFmtId="4" fontId="1" fillId="0" borderId="38" xfId="3" applyNumberFormat="1" applyFont="1" applyFill="1" applyBorder="1" applyAlignment="1" applyProtection="1">
      <alignment horizontal="right" vertical="center"/>
    </xf>
    <xf numFmtId="4" fontId="1" fillId="0" borderId="31" xfId="3" applyNumberFormat="1" applyFont="1" applyFill="1" applyBorder="1" applyAlignment="1" applyProtection="1">
      <alignment horizontal="right" vertical="center"/>
    </xf>
    <xf numFmtId="4" fontId="1" fillId="0" borderId="51" xfId="3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4" fontId="13" fillId="8" borderId="53" xfId="2" applyNumberFormat="1" applyFont="1" applyFill="1" applyBorder="1" applyAlignment="1" applyProtection="1">
      <alignment horizontal="right" vertical="center"/>
      <protection locked="0"/>
    </xf>
    <xf numFmtId="4" fontId="13" fillId="8" borderId="21" xfId="2" applyNumberFormat="1" applyFont="1" applyFill="1" applyBorder="1" applyAlignment="1" applyProtection="1">
      <alignment horizontal="right" vertical="center"/>
      <protection locked="0"/>
    </xf>
    <xf numFmtId="4" fontId="13" fillId="8" borderId="34" xfId="2" applyNumberFormat="1" applyFont="1" applyFill="1" applyBorder="1" applyAlignment="1" applyProtection="1">
      <alignment horizontal="right" vertical="center"/>
      <protection locked="0"/>
    </xf>
    <xf numFmtId="164" fontId="2" fillId="5" borderId="22" xfId="2" applyNumberFormat="1" applyFont="1" applyFill="1" applyBorder="1" applyAlignment="1" applyProtection="1">
      <alignment horizontal="right" vertical="center"/>
    </xf>
    <xf numFmtId="164" fontId="2" fillId="5" borderId="48" xfId="2" applyNumberFormat="1" applyFont="1" applyFill="1" applyBorder="1" applyAlignment="1" applyProtection="1">
      <alignment horizontal="right" vertical="center"/>
    </xf>
    <xf numFmtId="0" fontId="2" fillId="6" borderId="15" xfId="0" applyFont="1" applyFill="1" applyBorder="1" applyAlignment="1" applyProtection="1">
      <alignment horizontal="left" vertical="center"/>
    </xf>
    <xf numFmtId="0" fontId="2" fillId="6" borderId="16" xfId="0" applyFont="1" applyFill="1" applyBorder="1" applyAlignment="1" applyProtection="1">
      <alignment horizontal="left" vertical="center"/>
    </xf>
    <xf numFmtId="0" fontId="2" fillId="6" borderId="47" xfId="0" applyFont="1" applyFill="1" applyBorder="1" applyAlignment="1" applyProtection="1">
      <alignment horizontal="left" vertical="center"/>
    </xf>
    <xf numFmtId="4" fontId="1" fillId="8" borderId="1" xfId="2" applyNumberFormat="1" applyFont="1" applyFill="1" applyBorder="1" applyAlignment="1" applyProtection="1">
      <alignment horizontal="right" vertical="center"/>
      <protection locked="0"/>
    </xf>
    <xf numFmtId="4" fontId="2" fillId="5" borderId="32" xfId="2" applyNumberFormat="1" applyFont="1" applyFill="1" applyBorder="1" applyAlignment="1" applyProtection="1">
      <alignment horizontal="right" vertical="center"/>
    </xf>
    <xf numFmtId="4" fontId="1" fillId="0" borderId="45" xfId="3" applyNumberFormat="1" applyFont="1" applyFill="1" applyBorder="1" applyAlignment="1" applyProtection="1">
      <alignment horizontal="right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4" fontId="2" fillId="5" borderId="25" xfId="2" applyNumberFormat="1" applyFont="1" applyFill="1" applyBorder="1" applyAlignment="1" applyProtection="1">
      <alignment horizontal="right" vertical="center"/>
    </xf>
    <xf numFmtId="4" fontId="1" fillId="0" borderId="25" xfId="3" applyNumberFormat="1" applyFont="1" applyFill="1" applyBorder="1" applyAlignment="1" applyProtection="1">
      <alignment horizontal="right" vertical="center"/>
    </xf>
    <xf numFmtId="4" fontId="1" fillId="0" borderId="52" xfId="3" applyNumberFormat="1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44" xfId="0" applyFill="1" applyBorder="1" applyAlignment="1" applyProtection="1">
      <alignment horizontal="left" vertical="center"/>
    </xf>
    <xf numFmtId="4" fontId="14" fillId="0" borderId="32" xfId="3" applyNumberFormat="1" applyFont="1" applyFill="1" applyBorder="1" applyAlignment="1" applyProtection="1">
      <alignment horizontal="right" vertical="center"/>
    </xf>
    <xf numFmtId="4" fontId="14" fillId="0" borderId="45" xfId="3" applyNumberFormat="1" applyFont="1" applyFill="1" applyBorder="1" applyAlignment="1" applyProtection="1">
      <alignment horizontal="right" vertical="center"/>
    </xf>
    <xf numFmtId="4" fontId="14" fillId="0" borderId="28" xfId="3" applyNumberFormat="1" applyFont="1" applyFill="1" applyBorder="1" applyAlignment="1" applyProtection="1">
      <alignment horizontal="right" vertical="center"/>
    </xf>
    <xf numFmtId="4" fontId="14" fillId="0" borderId="49" xfId="3" applyNumberFormat="1" applyFont="1" applyFill="1" applyBorder="1" applyAlignment="1" applyProtection="1">
      <alignment horizontal="right" vertical="center"/>
    </xf>
    <xf numFmtId="4" fontId="14" fillId="0" borderId="29" xfId="3" applyNumberFormat="1" applyFont="1" applyFill="1" applyBorder="1" applyAlignment="1" applyProtection="1">
      <alignment horizontal="right" vertical="center"/>
    </xf>
    <xf numFmtId="4" fontId="14" fillId="0" borderId="43" xfId="3" applyNumberFormat="1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4" fontId="1" fillId="8" borderId="32" xfId="2" applyNumberFormat="1" applyFont="1" applyFill="1" applyBorder="1" applyAlignment="1" applyProtection="1">
      <alignment horizontal="right" vertical="center"/>
      <protection locked="0"/>
    </xf>
    <xf numFmtId="4" fontId="15" fillId="9" borderId="32" xfId="2" applyNumberFormat="1" applyFont="1" applyFill="1" applyBorder="1" applyAlignment="1" applyProtection="1">
      <alignment horizontal="right" vertical="center"/>
    </xf>
    <xf numFmtId="4" fontId="1" fillId="8" borderId="18" xfId="2" applyNumberFormat="1" applyFont="1" applyFill="1" applyBorder="1" applyAlignment="1" applyProtection="1">
      <alignment horizontal="right" vertical="center"/>
      <protection locked="0"/>
    </xf>
    <xf numFmtId="4" fontId="1" fillId="8" borderId="19" xfId="2" applyNumberFormat="1" applyFont="1" applyFill="1" applyBorder="1" applyAlignment="1" applyProtection="1">
      <alignment horizontal="right" vertical="center"/>
      <protection locked="0"/>
    </xf>
    <xf numFmtId="4" fontId="1" fillId="8" borderId="20" xfId="2" applyNumberFormat="1" applyFont="1" applyFill="1" applyBorder="1" applyAlignment="1" applyProtection="1">
      <alignment horizontal="right" vertical="center"/>
      <protection locked="0"/>
    </xf>
    <xf numFmtId="4" fontId="14" fillId="0" borderId="18" xfId="3" applyNumberFormat="1" applyFont="1" applyFill="1" applyBorder="1" applyAlignment="1" applyProtection="1">
      <alignment horizontal="right" vertical="center"/>
    </xf>
    <xf numFmtId="4" fontId="14" fillId="0" borderId="19" xfId="3" applyNumberFormat="1" applyFont="1" applyFill="1" applyBorder="1" applyAlignment="1" applyProtection="1">
      <alignment horizontal="right" vertical="center"/>
    </xf>
    <xf numFmtId="4" fontId="14" fillId="0" borderId="20" xfId="3" applyNumberFormat="1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41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" fontId="2" fillId="5" borderId="23" xfId="2" applyNumberFormat="1" applyFont="1" applyFill="1" applyBorder="1" applyAlignment="1" applyProtection="1">
      <alignment horizontal="right" vertical="center"/>
    </xf>
    <xf numFmtId="4" fontId="2" fillId="5" borderId="11" xfId="2" applyNumberFormat="1" applyFont="1" applyFill="1" applyBorder="1" applyAlignment="1" applyProtection="1">
      <alignment horizontal="right" vertical="center"/>
    </xf>
    <xf numFmtId="4" fontId="2" fillId="5" borderId="44" xfId="2" applyNumberFormat="1" applyFont="1" applyFill="1" applyBorder="1" applyAlignment="1" applyProtection="1">
      <alignment horizontal="right" vertical="center"/>
    </xf>
    <xf numFmtId="4" fontId="2" fillId="5" borderId="70" xfId="2" applyNumberFormat="1" applyFont="1" applyFill="1" applyBorder="1" applyAlignment="1" applyProtection="1">
      <alignment horizontal="right" vertical="center"/>
    </xf>
    <xf numFmtId="4" fontId="2" fillId="5" borderId="16" xfId="2" applyNumberFormat="1" applyFont="1" applyFill="1" applyBorder="1" applyAlignment="1" applyProtection="1">
      <alignment horizontal="right" vertical="center"/>
    </xf>
    <xf numFmtId="4" fontId="2" fillId="5" borderId="47" xfId="2" applyNumberFormat="1" applyFont="1" applyFill="1" applyBorder="1" applyAlignment="1" applyProtection="1">
      <alignment horizontal="right" vertical="center"/>
    </xf>
    <xf numFmtId="4" fontId="1" fillId="0" borderId="23" xfId="3" applyNumberFormat="1" applyFont="1" applyFill="1" applyBorder="1" applyAlignment="1" applyProtection="1">
      <alignment horizontal="center" vertical="center"/>
    </xf>
    <xf numFmtId="4" fontId="1" fillId="0" borderId="11" xfId="3" applyNumberFormat="1" applyFont="1" applyFill="1" applyBorder="1" applyAlignment="1" applyProtection="1">
      <alignment horizontal="center" vertical="center"/>
    </xf>
    <xf numFmtId="4" fontId="1" fillId="0" borderId="12" xfId="3" applyNumberFormat="1" applyFont="1" applyFill="1" applyBorder="1" applyAlignment="1" applyProtection="1">
      <alignment horizontal="center" vertical="center"/>
    </xf>
    <xf numFmtId="4" fontId="1" fillId="0" borderId="70" xfId="3" applyNumberFormat="1" applyFont="1" applyFill="1" applyBorder="1" applyAlignment="1" applyProtection="1">
      <alignment horizontal="center" vertical="center"/>
    </xf>
    <xf numFmtId="4" fontId="1" fillId="0" borderId="16" xfId="3" applyNumberFormat="1" applyFont="1" applyFill="1" applyBorder="1" applyAlignment="1" applyProtection="1">
      <alignment horizontal="center" vertical="center"/>
    </xf>
    <xf numFmtId="4" fontId="1" fillId="0" borderId="17" xfId="3" applyNumberFormat="1" applyFont="1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4" fontId="13" fillId="8" borderId="28" xfId="2" applyNumberFormat="1" applyFont="1" applyFill="1" applyBorder="1" applyAlignment="1" applyProtection="1">
      <alignment horizontal="right" vertical="center"/>
      <protection locked="0"/>
    </xf>
    <xf numFmtId="4" fontId="1" fillId="0" borderId="55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6" xfId="3" applyNumberFormat="1" applyFont="1" applyFill="1" applyBorder="1" applyAlignment="1" applyProtection="1">
      <alignment horizontal="right" vertical="center"/>
    </xf>
    <xf numFmtId="4" fontId="14" fillId="0" borderId="30" xfId="3" applyNumberFormat="1" applyFont="1" applyFill="1" applyBorder="1" applyAlignment="1" applyProtection="1">
      <alignment horizontal="right" vertical="center"/>
    </xf>
    <xf numFmtId="4" fontId="14" fillId="0" borderId="46" xfId="3" applyNumberFormat="1" applyFont="1" applyFill="1" applyBorder="1" applyAlignment="1" applyProtection="1">
      <alignment horizontal="right" vertical="center"/>
    </xf>
    <xf numFmtId="4" fontId="14" fillId="0" borderId="38" xfId="3" applyNumberFormat="1" applyFont="1" applyFill="1" applyBorder="1" applyAlignment="1" applyProtection="1">
      <alignment horizontal="right" vertical="center"/>
    </xf>
    <xf numFmtId="4" fontId="1" fillId="8" borderId="28" xfId="2" applyNumberFormat="1" applyFont="1" applyFill="1" applyBorder="1" applyAlignment="1" applyProtection="1">
      <alignment horizontal="right" vertical="center"/>
      <protection locked="0"/>
    </xf>
    <xf numFmtId="4" fontId="1" fillId="8" borderId="29" xfId="2" applyNumberFormat="1" applyFont="1" applyFill="1" applyBorder="1" applyAlignment="1" applyProtection="1">
      <alignment horizontal="right" vertical="center"/>
      <protection locked="0"/>
    </xf>
    <xf numFmtId="4" fontId="15" fillId="9" borderId="28" xfId="2" applyNumberFormat="1" applyFont="1" applyFill="1" applyBorder="1" applyAlignment="1" applyProtection="1">
      <alignment horizontal="right" vertical="center"/>
    </xf>
    <xf numFmtId="4" fontId="15" fillId="9" borderId="29" xfId="2" applyNumberFormat="1" applyFont="1" applyFill="1" applyBorder="1" applyAlignment="1" applyProtection="1">
      <alignment horizontal="right" vertical="center"/>
    </xf>
    <xf numFmtId="4" fontId="15" fillId="9" borderId="28" xfId="0" applyNumberFormat="1" applyFont="1" applyFill="1" applyBorder="1" applyAlignment="1" applyProtection="1">
      <alignment horizontal="right" vertical="center"/>
    </xf>
    <xf numFmtId="4" fontId="15" fillId="9" borderId="30" xfId="0" applyNumberFormat="1" applyFont="1" applyFill="1" applyBorder="1" applyAlignment="1" applyProtection="1">
      <alignment horizontal="right" vertical="center"/>
    </xf>
    <xf numFmtId="4" fontId="15" fillId="9" borderId="1" xfId="0" applyNumberFormat="1" applyFont="1" applyFill="1" applyBorder="1" applyAlignment="1" applyProtection="1">
      <alignment horizontal="right" vertical="center"/>
    </xf>
    <xf numFmtId="0" fontId="29" fillId="0" borderId="11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vertical="top"/>
      <protection locked="0"/>
    </xf>
    <xf numFmtId="0" fontId="0" fillId="8" borderId="3" xfId="0" applyFill="1" applyBorder="1" applyAlignment="1" applyProtection="1">
      <alignment vertical="top"/>
      <protection locked="0"/>
    </xf>
    <xf numFmtId="0" fontId="0" fillId="8" borderId="4" xfId="0" applyFill="1" applyBorder="1" applyAlignment="1" applyProtection="1">
      <alignment vertical="top"/>
      <protection locked="0"/>
    </xf>
    <xf numFmtId="0" fontId="0" fillId="8" borderId="5" xfId="0" applyFill="1" applyBorder="1" applyAlignment="1" applyProtection="1">
      <alignment vertical="top"/>
      <protection locked="0"/>
    </xf>
    <xf numFmtId="0" fontId="0" fillId="8" borderId="0" xfId="0" applyFill="1" applyBorder="1" applyAlignment="1" applyProtection="1">
      <alignment vertical="top"/>
      <protection locked="0"/>
    </xf>
    <xf numFmtId="0" fontId="0" fillId="8" borderId="6" xfId="0" applyFill="1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8" xfId="0" applyFill="1" applyBorder="1" applyAlignment="1" applyProtection="1">
      <alignment vertical="top"/>
      <protection locked="0"/>
    </xf>
    <xf numFmtId="0" fontId="0" fillId="8" borderId="9" xfId="0" applyFill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4" fontId="15" fillId="9" borderId="31" xfId="0" applyNumberFormat="1" applyFont="1" applyFill="1" applyBorder="1" applyAlignment="1" applyProtection="1">
      <alignment horizontal="right" vertical="center"/>
    </xf>
    <xf numFmtId="4" fontId="15" fillId="9" borderId="29" xfId="0" applyNumberFormat="1" applyFont="1" applyFill="1" applyBorder="1" applyAlignment="1" applyProtection="1">
      <alignment horizontal="right" vertical="center"/>
    </xf>
    <xf numFmtId="4" fontId="14" fillId="0" borderId="30" xfId="0" applyNumberFormat="1" applyFont="1" applyFill="1" applyBorder="1" applyAlignment="1" applyProtection="1">
      <alignment horizontal="right" vertical="center"/>
    </xf>
    <xf numFmtId="4" fontId="14" fillId="0" borderId="46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4" fontId="14" fillId="0" borderId="38" xfId="0" applyNumberFormat="1" applyFont="1" applyFill="1" applyBorder="1" applyAlignment="1" applyProtection="1">
      <alignment horizontal="right" vertical="center"/>
    </xf>
    <xf numFmtId="4" fontId="14" fillId="0" borderId="31" xfId="0" applyNumberFormat="1" applyFont="1" applyFill="1" applyBorder="1" applyAlignment="1" applyProtection="1">
      <alignment horizontal="right" vertical="center"/>
    </xf>
    <xf numFmtId="4" fontId="14" fillId="0" borderId="51" xfId="0" applyNumberFormat="1" applyFont="1" applyFill="1" applyBorder="1" applyAlignment="1" applyProtection="1">
      <alignment horizontal="right" vertical="center"/>
    </xf>
    <xf numFmtId="4" fontId="14" fillId="0" borderId="29" xfId="0" applyNumberFormat="1" applyFont="1" applyFill="1" applyBorder="1" applyAlignment="1" applyProtection="1">
      <alignment horizontal="right" vertical="center"/>
    </xf>
    <xf numFmtId="4" fontId="14" fillId="0" borderId="43" xfId="0" applyNumberFormat="1" applyFont="1" applyFill="1" applyBorder="1" applyAlignment="1" applyProtection="1">
      <alignment horizontal="right" vertical="center"/>
    </xf>
    <xf numFmtId="0" fontId="2" fillId="3" borderId="33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/>
    </xf>
    <xf numFmtId="4" fontId="2" fillId="9" borderId="32" xfId="2" applyNumberFormat="1" applyFont="1" applyFill="1" applyBorder="1" applyAlignment="1" applyProtection="1">
      <alignment horizontal="right" vertical="center"/>
    </xf>
    <xf numFmtId="4" fontId="2" fillId="9" borderId="45" xfId="2" applyNumberFormat="1" applyFont="1" applyFill="1" applyBorder="1" applyAlignment="1" applyProtection="1">
      <alignment horizontal="right" vertical="center"/>
    </xf>
    <xf numFmtId="4" fontId="1" fillId="8" borderId="30" xfId="2" applyNumberFormat="1" applyFont="1" applyFill="1" applyBorder="1" applyAlignment="1" applyProtection="1">
      <alignment horizontal="right" vertical="center"/>
      <protection locked="0"/>
    </xf>
    <xf numFmtId="168" fontId="2" fillId="11" borderId="53" xfId="2" applyNumberFormat="1" applyFont="1" applyFill="1" applyBorder="1" applyAlignment="1" applyProtection="1">
      <alignment horizontal="right" vertical="center"/>
    </xf>
    <xf numFmtId="168" fontId="2" fillId="11" borderId="21" xfId="2" applyNumberFormat="1" applyFont="1" applyFill="1" applyBorder="1" applyAlignment="1" applyProtection="1">
      <alignment horizontal="right" vertical="center"/>
    </xf>
    <xf numFmtId="168" fontId="2" fillId="11" borderId="71" xfId="2" applyNumberFormat="1" applyFont="1" applyFill="1" applyBorder="1" applyAlignment="1" applyProtection="1">
      <alignment horizontal="right" vertical="center"/>
    </xf>
    <xf numFmtId="0" fontId="2" fillId="10" borderId="33" xfId="0" applyFont="1" applyFill="1" applyBorder="1" applyAlignment="1" applyProtection="1">
      <alignment horizontal="left" vertical="center"/>
    </xf>
    <xf numFmtId="0" fontId="2" fillId="10" borderId="21" xfId="0" applyFont="1" applyFill="1" applyBorder="1" applyAlignment="1" applyProtection="1">
      <alignment horizontal="left" vertical="center"/>
    </xf>
    <xf numFmtId="0" fontId="2" fillId="10" borderId="3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166" fontId="0" fillId="8" borderId="1" xfId="0" applyNumberFormat="1" applyFont="1" applyFill="1" applyBorder="1" applyAlignment="1" applyProtection="1">
      <alignment horizontal="center" vertical="center"/>
      <protection locked="0"/>
    </xf>
    <xf numFmtId="167" fontId="0" fillId="8" borderId="1" xfId="0" applyNumberFormat="1" applyFont="1" applyFill="1" applyBorder="1" applyAlignment="1" applyProtection="1">
      <alignment horizontal="center" vertical="center"/>
      <protection locked="0"/>
    </xf>
    <xf numFmtId="166" fontId="0" fillId="8" borderId="18" xfId="0" applyNumberFormat="1" applyFont="1" applyFill="1" applyBorder="1" applyAlignment="1" applyProtection="1">
      <alignment horizontal="center" vertical="center"/>
      <protection locked="0"/>
    </xf>
    <xf numFmtId="166" fontId="0" fillId="8" borderId="19" xfId="0" applyNumberFormat="1" applyFont="1" applyFill="1" applyBorder="1" applyAlignment="1" applyProtection="1">
      <alignment horizontal="center" vertical="center"/>
      <protection locked="0"/>
    </xf>
    <xf numFmtId="166" fontId="0" fillId="8" borderId="20" xfId="0" applyNumberFormat="1" applyFont="1" applyFill="1" applyBorder="1" applyAlignment="1" applyProtection="1">
      <alignment horizontal="center" vertical="center"/>
      <protection locked="0"/>
    </xf>
  </cellXfs>
  <cellStyles count="4">
    <cellStyle name="Moeda" xfId="2" builtinId="4"/>
    <cellStyle name="Normal" xfId="0" builtinId="0"/>
    <cellStyle name="Normal 2" xfId="1" xr:uid="{00000000-0005-0000-0000-000002000000}"/>
    <cellStyle name="Percentagem" xfId="3" builtinId="5"/>
  </cellStyles>
  <dxfs count="14">
    <dxf>
      <font>
        <color theme="0" tint="-0.14996795556505021"/>
      </font>
    </dxf>
    <dxf>
      <fill>
        <patternFill>
          <bgColor rgb="FFFFFF00"/>
        </patternFill>
      </fill>
    </dxf>
    <dxf>
      <font>
        <color theme="0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0"/>
      </font>
    </dxf>
    <dxf>
      <font>
        <color theme="7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E5F5FF"/>
      <color rgb="FFCCFF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03"/>
  <sheetViews>
    <sheetView showGridLines="0" showRowColHeaders="0" tabSelected="1" zoomScale="110" zoomScaleNormal="110" zoomScaleSheetLayoutView="85" workbookViewId="0">
      <selection activeCell="N26" sqref="N26:BD26"/>
    </sheetView>
  </sheetViews>
  <sheetFormatPr defaultColWidth="9.140625" defaultRowHeight="15" x14ac:dyDescent="0.25"/>
  <cols>
    <col min="1" max="59" width="2.42578125" style="21" customWidth="1"/>
    <col min="60" max="60" width="9.140625" style="107" customWidth="1"/>
    <col min="61" max="61" width="9.140625" style="108" customWidth="1"/>
    <col min="62" max="62" width="7.42578125" style="108" hidden="1" customWidth="1"/>
    <col min="63" max="63" width="9.140625" style="108" hidden="1" customWidth="1"/>
    <col min="64" max="65" width="9.140625" style="107" hidden="1" customWidth="1"/>
    <col min="66" max="66" width="11.5703125" style="107" hidden="1" customWidth="1"/>
    <col min="67" max="67" width="21.140625" style="107" hidden="1" customWidth="1"/>
    <col min="68" max="68" width="8.140625" style="107" hidden="1" customWidth="1"/>
    <col min="69" max="71" width="12.140625" style="107" hidden="1" customWidth="1"/>
    <col min="72" max="77" width="9.140625" style="107" hidden="1" customWidth="1"/>
    <col min="78" max="81" width="9.140625" style="107" customWidth="1"/>
    <col min="82" max="87" width="9.140625" style="107"/>
    <col min="88" max="16384" width="9.140625" style="21"/>
  </cols>
  <sheetData>
    <row r="1" spans="1:8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18" t="s">
        <v>265</v>
      </c>
      <c r="BF1" s="1"/>
      <c r="BG1" s="1"/>
    </row>
    <row r="2" spans="1:8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8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87" s="23" customFormat="1" ht="14.25" x14ac:dyDescent="0.25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144" t="s">
        <v>0</v>
      </c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31"/>
      <c r="AO4" s="31"/>
      <c r="AP4" s="31"/>
      <c r="AQ4" s="31"/>
      <c r="AR4" s="31"/>
      <c r="AS4" s="29"/>
      <c r="AT4" s="31"/>
      <c r="AU4" s="31"/>
      <c r="AV4" s="31"/>
      <c r="AW4" s="29"/>
      <c r="AX4" s="31"/>
      <c r="AY4" s="31"/>
      <c r="AZ4" s="31"/>
      <c r="BA4" s="31"/>
      <c r="BB4" s="29"/>
      <c r="BC4" s="29"/>
      <c r="BD4" s="29"/>
      <c r="BE4" s="29"/>
      <c r="BF4" s="29"/>
      <c r="BG4" s="29"/>
      <c r="BH4" s="109"/>
      <c r="BI4" s="110"/>
      <c r="BJ4" s="110"/>
      <c r="BK4" s="110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</row>
    <row r="5" spans="1:87" s="23" customFormat="1" ht="15" customHeight="1" x14ac:dyDescent="0.25">
      <c r="A5" s="29"/>
      <c r="B5" s="29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44" t="s">
        <v>266</v>
      </c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29"/>
      <c r="BC5" s="29"/>
      <c r="BD5" s="29"/>
      <c r="BE5" s="29"/>
      <c r="BF5" s="29"/>
      <c r="BG5" s="29"/>
      <c r="BH5" s="109"/>
      <c r="BI5" s="110"/>
      <c r="BJ5" s="110"/>
      <c r="BK5" s="110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</row>
    <row r="6" spans="1:87" s="23" customFormat="1" ht="14.25" x14ac:dyDescent="0.25">
      <c r="A6" s="29"/>
      <c r="B6" s="2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144" t="s">
        <v>1</v>
      </c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109"/>
      <c r="BI6" s="110"/>
      <c r="BJ6" s="110"/>
      <c r="BK6" s="110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</row>
    <row r="7" spans="1:8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87" s="24" customFormat="1" ht="23.25" x14ac:dyDescent="0.25">
      <c r="A8" s="32"/>
      <c r="B8" s="145" t="s">
        <v>5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"/>
      <c r="BG8" s="32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</row>
    <row r="9" spans="1:87" s="24" customFormat="1" ht="23.25" x14ac:dyDescent="0.25">
      <c r="A9" s="32"/>
      <c r="B9" s="145" t="s">
        <v>220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"/>
      <c r="BG9" s="32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</row>
    <row r="10" spans="1:8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87" ht="15" customHeight="1" x14ac:dyDescent="0.25">
      <c r="A11" s="1"/>
      <c r="B11" s="1"/>
      <c r="C11" s="33"/>
      <c r="D11" s="34"/>
      <c r="E11" s="34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4"/>
      <c r="BB11" s="34"/>
      <c r="BC11" s="34"/>
      <c r="BD11" s="34"/>
      <c r="BE11" s="36"/>
      <c r="BF11" s="1"/>
      <c r="BG11" s="1"/>
    </row>
    <row r="12" spans="1:87" ht="15" customHeight="1" x14ac:dyDescent="0.25">
      <c r="A12" s="1"/>
      <c r="B12" s="1"/>
      <c r="C12" s="37"/>
      <c r="D12" s="38"/>
      <c r="E12" s="39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0"/>
      <c r="BB12" s="40"/>
      <c r="BC12" s="42"/>
      <c r="BD12" s="38"/>
      <c r="BE12" s="43"/>
      <c r="BF12" s="1"/>
      <c r="BG12" s="1"/>
    </row>
    <row r="13" spans="1:87" ht="15" customHeight="1" x14ac:dyDescent="0.25">
      <c r="A13" s="1"/>
      <c r="B13" s="1"/>
      <c r="C13" s="44"/>
      <c r="D13" s="45"/>
      <c r="E13" s="46"/>
      <c r="F13" s="45"/>
      <c r="G13" s="146" t="s">
        <v>154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45"/>
      <c r="BC13" s="47"/>
      <c r="BD13" s="45"/>
      <c r="BE13" s="48"/>
      <c r="BF13" s="1"/>
      <c r="BG13" s="1"/>
    </row>
    <row r="14" spans="1:87" ht="15" customHeight="1" x14ac:dyDescent="0.25">
      <c r="A14" s="1"/>
      <c r="B14" s="1"/>
      <c r="C14" s="44"/>
      <c r="D14" s="45"/>
      <c r="E14" s="46"/>
      <c r="F14" s="4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45"/>
      <c r="BC14" s="47"/>
      <c r="BD14" s="45"/>
      <c r="BE14" s="48"/>
      <c r="BF14" s="1"/>
      <c r="BG14" s="1"/>
    </row>
    <row r="15" spans="1:87" ht="15" customHeight="1" x14ac:dyDescent="0.25">
      <c r="A15" s="1"/>
      <c r="B15" s="1"/>
      <c r="C15" s="44"/>
      <c r="D15" s="45"/>
      <c r="E15" s="46"/>
      <c r="F15" s="45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45"/>
      <c r="BC15" s="47"/>
      <c r="BD15" s="45"/>
      <c r="BE15" s="48"/>
      <c r="BF15" s="1"/>
      <c r="BG15" s="1"/>
    </row>
    <row r="16" spans="1:87" ht="15" customHeight="1" x14ac:dyDescent="0.25">
      <c r="A16" s="1"/>
      <c r="B16" s="1"/>
      <c r="C16" s="44"/>
      <c r="D16" s="45"/>
      <c r="E16" s="46"/>
      <c r="F16" s="45"/>
      <c r="G16" s="143" t="s">
        <v>210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45"/>
      <c r="BC16" s="47"/>
      <c r="BD16" s="45"/>
      <c r="BE16" s="48"/>
      <c r="BF16" s="1"/>
      <c r="BG16" s="1"/>
    </row>
    <row r="17" spans="1:88" ht="15" customHeight="1" x14ac:dyDescent="0.25">
      <c r="A17" s="1"/>
      <c r="B17" s="1"/>
      <c r="C17" s="44"/>
      <c r="D17" s="45"/>
      <c r="E17" s="46"/>
      <c r="F17" s="45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45"/>
      <c r="BC17" s="47"/>
      <c r="BD17" s="45"/>
      <c r="BE17" s="48"/>
      <c r="BF17" s="1"/>
      <c r="BG17" s="1"/>
    </row>
    <row r="18" spans="1:88" x14ac:dyDescent="0.25">
      <c r="A18" s="1"/>
      <c r="B18" s="1"/>
      <c r="C18" s="44"/>
      <c r="D18" s="45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1"/>
      <c r="BD18" s="45"/>
      <c r="BE18" s="48"/>
      <c r="BF18" s="1"/>
      <c r="BG18" s="1"/>
    </row>
    <row r="19" spans="1:88" ht="15.75" thickBot="1" x14ac:dyDescent="0.3">
      <c r="A19" s="1"/>
      <c r="B19" s="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4"/>
      <c r="BF19" s="1"/>
      <c r="BG19" s="1"/>
    </row>
    <row r="20" spans="1:88" x14ac:dyDescent="0.25">
      <c r="A20" s="1"/>
      <c r="B20" s="1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1"/>
      <c r="BG20" s="1"/>
    </row>
    <row r="21" spans="1:88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88" x14ac:dyDescent="0.25">
      <c r="A22" s="1"/>
      <c r="B22" s="1"/>
      <c r="C22" s="55"/>
      <c r="D22" s="56"/>
      <c r="E22" s="56"/>
      <c r="F22" s="56"/>
      <c r="G22" s="56"/>
      <c r="H22" s="56"/>
      <c r="I22" s="56"/>
      <c r="J22" s="56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8"/>
      <c r="BF22" s="1"/>
      <c r="BG22" s="1"/>
    </row>
    <row r="23" spans="1:88" x14ac:dyDescent="0.25">
      <c r="A23" s="20"/>
      <c r="B23" s="20"/>
      <c r="C23" s="59"/>
      <c r="D23" s="60"/>
      <c r="E23" s="60"/>
      <c r="F23" s="60"/>
      <c r="G23" s="60"/>
      <c r="H23" s="60"/>
      <c r="I23" s="60"/>
      <c r="J23" s="60"/>
      <c r="K23" s="60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61"/>
      <c r="BF23" s="1"/>
      <c r="BG23" s="1"/>
    </row>
    <row r="24" spans="1:88" s="25" customFormat="1" ht="18.75" x14ac:dyDescent="0.25">
      <c r="A24" s="62"/>
      <c r="B24" s="62"/>
      <c r="C24" s="63"/>
      <c r="D24" s="137" t="s">
        <v>152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64"/>
      <c r="BF24" s="62"/>
      <c r="BG24" s="6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07"/>
      <c r="CB24" s="107"/>
      <c r="CC24" s="107"/>
      <c r="CD24" s="107"/>
      <c r="CE24" s="107"/>
      <c r="CF24" s="107"/>
      <c r="CG24" s="107"/>
      <c r="CH24" s="112"/>
      <c r="CI24" s="112"/>
    </row>
    <row r="25" spans="1:88" x14ac:dyDescent="0.25">
      <c r="A25" s="20"/>
      <c r="B25" s="20"/>
      <c r="C25" s="59"/>
      <c r="D25" s="60"/>
      <c r="E25" s="60"/>
      <c r="F25" s="60"/>
      <c r="G25" s="60"/>
      <c r="H25" s="60"/>
      <c r="I25" s="60"/>
      <c r="J25" s="60"/>
      <c r="K25" s="60"/>
      <c r="L25" s="45"/>
      <c r="M25" s="4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61"/>
      <c r="BF25" s="1"/>
      <c r="BG25" s="1"/>
    </row>
    <row r="26" spans="1:88" s="26" customFormat="1" ht="15.75" customHeight="1" x14ac:dyDescent="0.25">
      <c r="A26" s="65"/>
      <c r="B26" s="65"/>
      <c r="C26" s="59"/>
      <c r="D26" s="66" t="s">
        <v>67</v>
      </c>
      <c r="E26" s="60"/>
      <c r="F26" s="60"/>
      <c r="G26" s="60"/>
      <c r="H26" s="60"/>
      <c r="I26" s="60"/>
      <c r="J26" s="60"/>
      <c r="K26" s="60"/>
      <c r="L26" s="60"/>
      <c r="M26" s="20"/>
      <c r="N26" s="128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30"/>
      <c r="BE26" s="61"/>
      <c r="BF26" s="65"/>
      <c r="BG26" s="65"/>
      <c r="BH26" s="113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07"/>
      <c r="CB26" s="107"/>
      <c r="CC26" s="107"/>
      <c r="CD26" s="107"/>
      <c r="CE26" s="107"/>
      <c r="CF26" s="107"/>
      <c r="CG26" s="107"/>
      <c r="CH26" s="114"/>
      <c r="CI26" s="114"/>
    </row>
    <row r="27" spans="1:88" s="26" customFormat="1" ht="18.75" x14ac:dyDescent="0.25">
      <c r="A27" s="65"/>
      <c r="B27" s="65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1"/>
      <c r="BF27" s="65"/>
      <c r="BG27" s="65"/>
      <c r="BH27" s="113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2"/>
      <c r="CB27" s="112"/>
      <c r="CC27" s="112"/>
      <c r="CD27" s="112"/>
      <c r="CE27" s="112"/>
      <c r="CF27" s="112"/>
      <c r="CG27" s="112"/>
      <c r="CH27" s="115"/>
      <c r="CI27" s="115"/>
      <c r="CJ27" s="27"/>
    </row>
    <row r="28" spans="1:88" s="26" customFormat="1" ht="15.75" x14ac:dyDescent="0.25">
      <c r="A28" s="65"/>
      <c r="B28" s="65"/>
      <c r="C28" s="68"/>
      <c r="D28" s="66" t="s">
        <v>189</v>
      </c>
      <c r="E28" s="60"/>
      <c r="F28" s="60"/>
      <c r="G28" s="60"/>
      <c r="H28" s="60"/>
      <c r="I28" s="60"/>
      <c r="J28" s="60"/>
      <c r="K28" s="60"/>
      <c r="L28" s="20"/>
      <c r="M28" s="20"/>
      <c r="N28" s="134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7" t="s">
        <v>190</v>
      </c>
      <c r="AQ28" s="134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6"/>
      <c r="BE28" s="61"/>
      <c r="BF28" s="65"/>
      <c r="BG28" s="65"/>
      <c r="BH28" s="113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07"/>
      <c r="CB28" s="107"/>
      <c r="CC28" s="107"/>
      <c r="CD28" s="107"/>
      <c r="CE28" s="107"/>
      <c r="CF28" s="107"/>
      <c r="CG28" s="107"/>
      <c r="CH28" s="115"/>
      <c r="CI28" s="115"/>
      <c r="CJ28" s="27"/>
    </row>
    <row r="29" spans="1:88" s="26" customFormat="1" ht="15.75" x14ac:dyDescent="0.25">
      <c r="A29" s="65"/>
      <c r="B29" s="65"/>
      <c r="C29" s="68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1"/>
      <c r="BF29" s="65"/>
      <c r="BG29" s="65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</row>
    <row r="30" spans="1:88" s="26" customFormat="1" ht="15.75" x14ac:dyDescent="0.25">
      <c r="A30" s="65"/>
      <c r="B30" s="65"/>
      <c r="C30" s="68"/>
      <c r="D30" s="60" t="s">
        <v>170</v>
      </c>
      <c r="E30" s="60"/>
      <c r="F30" s="60"/>
      <c r="G30" s="60"/>
      <c r="H30" s="60"/>
      <c r="I30" s="60"/>
      <c r="J30" s="60"/>
      <c r="K30" s="60"/>
      <c r="L30" s="60"/>
      <c r="M30" s="60"/>
      <c r="N30" s="128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61"/>
      <c r="BF30" s="65"/>
      <c r="BG30" s="65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5"/>
      <c r="CB30" s="115"/>
      <c r="CC30" s="115"/>
      <c r="CD30" s="115"/>
      <c r="CE30" s="115"/>
      <c r="CF30" s="115"/>
      <c r="CG30" s="115"/>
      <c r="CH30" s="114"/>
      <c r="CI30" s="114"/>
    </row>
    <row r="31" spans="1:88" s="26" customFormat="1" ht="15.75" x14ac:dyDescent="0.25">
      <c r="A31" s="65"/>
      <c r="B31" s="65"/>
      <c r="C31" s="68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1"/>
      <c r="BF31" s="65"/>
      <c r="BG31" s="65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5"/>
      <c r="CB31" s="115"/>
      <c r="CC31" s="115"/>
      <c r="CD31" s="115"/>
      <c r="CE31" s="115"/>
      <c r="CF31" s="115"/>
      <c r="CG31" s="115"/>
      <c r="CH31" s="114"/>
      <c r="CI31" s="114"/>
    </row>
    <row r="32" spans="1:88" ht="15.75" x14ac:dyDescent="0.25">
      <c r="A32" s="20"/>
      <c r="B32" s="60"/>
      <c r="C32" s="68"/>
      <c r="D32" s="60" t="s">
        <v>7</v>
      </c>
      <c r="E32" s="60"/>
      <c r="F32" s="60"/>
      <c r="G32" s="60"/>
      <c r="H32" s="60"/>
      <c r="I32" s="128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7" t="s">
        <v>68</v>
      </c>
      <c r="AH32" s="128"/>
      <c r="AI32" s="129"/>
      <c r="AJ32" s="129"/>
      <c r="AK32" s="130"/>
      <c r="AL32" s="69" t="s">
        <v>8</v>
      </c>
      <c r="AM32" s="128"/>
      <c r="AN32" s="129"/>
      <c r="AO32" s="130"/>
      <c r="AP32" s="60"/>
      <c r="AQ32" s="128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30"/>
      <c r="BE32" s="61"/>
      <c r="BF32" s="1"/>
      <c r="BG32" s="1"/>
      <c r="CA32" s="114"/>
      <c r="CB32" s="114"/>
      <c r="CC32" s="114"/>
      <c r="CD32" s="114"/>
      <c r="CE32" s="114"/>
      <c r="CF32" s="114"/>
      <c r="CG32" s="114"/>
    </row>
    <row r="33" spans="1:87" ht="15.75" x14ac:dyDescent="0.25">
      <c r="A33" s="20"/>
      <c r="B33" s="60"/>
      <c r="C33" s="68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1"/>
      <c r="BF33" s="1"/>
      <c r="BG33" s="1"/>
      <c r="CA33" s="114"/>
      <c r="CB33" s="114"/>
      <c r="CC33" s="114"/>
      <c r="CD33" s="114"/>
      <c r="CE33" s="114"/>
      <c r="CF33" s="114"/>
      <c r="CG33" s="114"/>
    </row>
    <row r="34" spans="1:87" s="25" customFormat="1" ht="15" customHeight="1" x14ac:dyDescent="0.25">
      <c r="A34" s="62"/>
      <c r="B34" s="70"/>
      <c r="C34" s="68"/>
      <c r="D34" s="60" t="s">
        <v>9</v>
      </c>
      <c r="E34" s="60"/>
      <c r="F34" s="60"/>
      <c r="G34" s="60"/>
      <c r="H34" s="60"/>
      <c r="I34" s="128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7" t="s">
        <v>69</v>
      </c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30"/>
      <c r="BE34" s="61"/>
      <c r="BF34" s="62"/>
      <c r="BG34" s="6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07"/>
      <c r="CB34" s="107"/>
      <c r="CC34" s="107"/>
      <c r="CD34" s="107"/>
      <c r="CE34" s="107"/>
      <c r="CF34" s="107"/>
      <c r="CG34" s="107"/>
      <c r="CH34" s="112"/>
      <c r="CI34" s="112"/>
    </row>
    <row r="35" spans="1:87" s="25" customFormat="1" ht="15" customHeight="1" x14ac:dyDescent="0.25">
      <c r="A35" s="62"/>
      <c r="B35" s="70"/>
      <c r="C35" s="68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1"/>
      <c r="BF35" s="62"/>
      <c r="BG35" s="6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07"/>
      <c r="CB35" s="107"/>
      <c r="CC35" s="107"/>
      <c r="CD35" s="107"/>
      <c r="CE35" s="107"/>
      <c r="CF35" s="107"/>
      <c r="CG35" s="107"/>
      <c r="CH35" s="112"/>
      <c r="CI35" s="112"/>
    </row>
    <row r="36" spans="1:87" ht="15" customHeight="1" x14ac:dyDescent="0.25">
      <c r="A36" s="20"/>
      <c r="B36" s="20"/>
      <c r="C36" s="68"/>
      <c r="D36" s="60"/>
      <c r="E36" s="60"/>
      <c r="F36" s="67" t="s">
        <v>13</v>
      </c>
      <c r="G36" s="60"/>
      <c r="H36" s="60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61"/>
      <c r="BF36" s="1"/>
      <c r="BG36" s="1"/>
      <c r="CA36" s="112"/>
      <c r="CB36" s="112"/>
      <c r="CC36" s="112"/>
      <c r="CD36" s="112"/>
      <c r="CE36" s="112"/>
      <c r="CF36" s="112"/>
      <c r="CG36" s="112"/>
    </row>
    <row r="37" spans="1:87" ht="15" customHeight="1" thickBot="1" x14ac:dyDescent="0.3">
      <c r="A37" s="20"/>
      <c r="B37" s="20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3"/>
      <c r="BF37" s="1"/>
      <c r="BG37" s="1"/>
    </row>
    <row r="38" spans="1:87" x14ac:dyDescent="0.25">
      <c r="A38" s="20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87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87" ht="15.75" customHeight="1" x14ac:dyDescent="0.25">
      <c r="A40" s="1"/>
      <c r="B40" s="1"/>
      <c r="C40" s="55"/>
      <c r="D40" s="56"/>
      <c r="E40" s="56"/>
      <c r="F40" s="56"/>
      <c r="G40" s="56"/>
      <c r="H40" s="56"/>
      <c r="I40" s="56"/>
      <c r="J40" s="56"/>
      <c r="K40" s="56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8"/>
      <c r="BF40" s="1"/>
      <c r="BG40" s="1"/>
    </row>
    <row r="41" spans="1:87" ht="18.75" x14ac:dyDescent="0.25">
      <c r="A41" s="1"/>
      <c r="B41" s="1"/>
      <c r="C41" s="63"/>
      <c r="D41" s="137" t="s">
        <v>145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64"/>
      <c r="BF41" s="1"/>
      <c r="BG41" s="1"/>
    </row>
    <row r="42" spans="1:87" x14ac:dyDescent="0.25">
      <c r="A42" s="1"/>
      <c r="B42" s="1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9"/>
      <c r="Z42" s="69"/>
      <c r="AA42" s="69"/>
      <c r="AB42" s="69"/>
      <c r="AC42" s="69"/>
      <c r="AD42" s="69"/>
      <c r="AE42" s="69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45"/>
      <c r="BD42" s="45"/>
      <c r="BE42" s="61"/>
      <c r="BF42" s="1"/>
      <c r="BG42" s="1"/>
    </row>
    <row r="43" spans="1:87" ht="15.75" x14ac:dyDescent="0.25">
      <c r="A43" s="1"/>
      <c r="B43" s="1"/>
      <c r="C43" s="74"/>
      <c r="D43" s="60"/>
      <c r="E43" s="60"/>
      <c r="F43" s="60"/>
      <c r="G43" s="60"/>
      <c r="H43" s="60"/>
      <c r="I43" s="60"/>
      <c r="J43" s="60"/>
      <c r="K43" s="60"/>
      <c r="L43" s="67" t="s">
        <v>59</v>
      </c>
      <c r="M43" s="128"/>
      <c r="N43" s="129"/>
      <c r="O43" s="130"/>
      <c r="P43" s="69" t="s">
        <v>6</v>
      </c>
      <c r="Q43" s="128"/>
      <c r="R43" s="129"/>
      <c r="S43" s="130"/>
      <c r="T43" s="20"/>
      <c r="U43" s="20"/>
      <c r="V43" s="60"/>
      <c r="W43" s="60"/>
      <c r="X43" s="60"/>
      <c r="Y43" s="60"/>
      <c r="Z43" s="60"/>
      <c r="AA43" s="60"/>
      <c r="AB43" s="75" t="s">
        <v>58</v>
      </c>
      <c r="AC43" s="128"/>
      <c r="AD43" s="129"/>
      <c r="AE43" s="129"/>
      <c r="AF43" s="129"/>
      <c r="AG43" s="129"/>
      <c r="AH43" s="129"/>
      <c r="AI43" s="129"/>
      <c r="AJ43" s="129"/>
      <c r="AK43" s="130"/>
      <c r="AL43" s="20"/>
      <c r="AM43" s="20"/>
      <c r="AN43" s="20"/>
      <c r="AO43" s="20"/>
      <c r="AP43" s="20"/>
      <c r="AQ43" s="60"/>
      <c r="AR43" s="60"/>
      <c r="AS43" s="75" t="s">
        <v>133</v>
      </c>
      <c r="AT43" s="128"/>
      <c r="AU43" s="129"/>
      <c r="AV43" s="129"/>
      <c r="AW43" s="129"/>
      <c r="AX43" s="129"/>
      <c r="AY43" s="129"/>
      <c r="AZ43" s="129"/>
      <c r="BA43" s="129"/>
      <c r="BB43" s="130"/>
      <c r="BC43" s="76"/>
      <c r="BD43" s="76"/>
      <c r="BE43" s="77"/>
      <c r="BF43" s="1"/>
      <c r="BG43" s="1"/>
    </row>
    <row r="44" spans="1:87" ht="15.75" x14ac:dyDescent="0.25">
      <c r="A44" s="1"/>
      <c r="B44" s="1"/>
      <c r="C44" s="74"/>
      <c r="D44" s="6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60"/>
      <c r="U44" s="60"/>
      <c r="V44" s="60"/>
      <c r="W44" s="6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60"/>
      <c r="AM44" s="60"/>
      <c r="AN44" s="60"/>
      <c r="AO44" s="6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60"/>
      <c r="BC44" s="76"/>
      <c r="BD44" s="76"/>
      <c r="BE44" s="77"/>
      <c r="BF44" s="1"/>
      <c r="BG44" s="1"/>
    </row>
    <row r="45" spans="1:87" ht="15.75" x14ac:dyDescent="0.25">
      <c r="A45" s="1"/>
      <c r="B45" s="1"/>
      <c r="C45" s="7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7" t="s">
        <v>153</v>
      </c>
      <c r="P45" s="128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30"/>
      <c r="AY45" s="20"/>
      <c r="AZ45" s="60"/>
      <c r="BA45" s="60"/>
      <c r="BB45" s="60"/>
      <c r="BC45" s="76"/>
      <c r="BD45" s="76"/>
      <c r="BE45" s="77"/>
      <c r="BF45" s="1"/>
      <c r="BG45" s="1"/>
    </row>
    <row r="46" spans="1:87" ht="16.5" thickBot="1" x14ac:dyDescent="0.3">
      <c r="A46" s="1"/>
      <c r="B46" s="1"/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80"/>
      <c r="BF46" s="1"/>
      <c r="BG46" s="1"/>
    </row>
    <row r="47" spans="1:87" x14ac:dyDescent="0.25">
      <c r="A47" s="1"/>
      <c r="B47" s="1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1"/>
      <c r="BG47" s="1"/>
    </row>
    <row r="48" spans="1:87" ht="15.75" thickBot="1" x14ac:dyDescent="0.3">
      <c r="A48" s="1"/>
      <c r="B48" s="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1"/>
      <c r="BG48" s="1"/>
    </row>
    <row r="49" spans="1:76" x14ac:dyDescent="0.25">
      <c r="A49" s="1"/>
      <c r="B49" s="60"/>
      <c r="C49" s="55"/>
      <c r="D49" s="56"/>
      <c r="E49" s="56"/>
      <c r="F49" s="56"/>
      <c r="G49" s="56"/>
      <c r="H49" s="56"/>
      <c r="I49" s="56"/>
      <c r="J49" s="56"/>
      <c r="K49" s="5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8"/>
      <c r="BF49" s="1"/>
      <c r="BG49" s="1"/>
    </row>
    <row r="50" spans="1:76" x14ac:dyDescent="0.25">
      <c r="A50" s="1"/>
      <c r="B50" s="60"/>
      <c r="C50" s="59"/>
      <c r="D50" s="60"/>
      <c r="E50" s="60"/>
      <c r="F50" s="60"/>
      <c r="G50" s="60"/>
      <c r="H50" s="60"/>
      <c r="I50" s="60"/>
      <c r="J50" s="60"/>
      <c r="K50" s="60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61"/>
      <c r="BF50" s="1"/>
      <c r="BG50" s="1"/>
    </row>
    <row r="51" spans="1:76" ht="18.75" x14ac:dyDescent="0.25">
      <c r="A51" s="1"/>
      <c r="B51" s="70"/>
      <c r="C51" s="63"/>
      <c r="D51" s="137" t="s">
        <v>142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64"/>
      <c r="BF51" s="62"/>
      <c r="BG51" s="1"/>
    </row>
    <row r="52" spans="1:76" ht="15.75" customHeight="1" x14ac:dyDescent="0.25">
      <c r="A52" s="1"/>
      <c r="B52" s="1"/>
      <c r="C52" s="68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61"/>
      <c r="BF52" s="1"/>
      <c r="BG52" s="1"/>
    </row>
    <row r="53" spans="1:76" ht="15.75" customHeight="1" x14ac:dyDescent="0.25">
      <c r="A53" s="1"/>
      <c r="B53" s="1"/>
      <c r="C53" s="68"/>
      <c r="D53" s="60"/>
      <c r="E53" s="60"/>
      <c r="F53" s="60"/>
      <c r="G53" s="60"/>
      <c r="H53" s="60"/>
      <c r="I53" s="60"/>
      <c r="J53" s="60"/>
      <c r="K53" s="67" t="s">
        <v>70</v>
      </c>
      <c r="L53" s="138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40"/>
      <c r="BE53" s="61"/>
      <c r="BF53" s="1"/>
      <c r="BG53" s="1"/>
    </row>
    <row r="54" spans="1:76" ht="15.75" customHeight="1" x14ac:dyDescent="0.25">
      <c r="A54" s="1"/>
      <c r="B54" s="1"/>
      <c r="C54" s="68"/>
      <c r="D54" s="60"/>
      <c r="E54" s="60"/>
      <c r="F54" s="60"/>
      <c r="G54" s="60"/>
      <c r="H54" s="60"/>
      <c r="I54" s="60"/>
      <c r="J54" s="60"/>
      <c r="K54" s="60"/>
      <c r="L54" s="60"/>
      <c r="M54" s="60" t="s">
        <v>10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1"/>
      <c r="BF54" s="1"/>
      <c r="BG54" s="1"/>
    </row>
    <row r="55" spans="1:76" ht="15.75" customHeight="1" x14ac:dyDescent="0.25">
      <c r="A55" s="1"/>
      <c r="B55" s="1"/>
      <c r="C55" s="68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61"/>
      <c r="BF55" s="1"/>
      <c r="BG55" s="1"/>
    </row>
    <row r="56" spans="1:76" ht="15.75" customHeight="1" x14ac:dyDescent="0.25">
      <c r="A56" s="1"/>
      <c r="B56" s="1"/>
      <c r="C56" s="68"/>
      <c r="D56" s="60" t="s">
        <v>143</v>
      </c>
      <c r="E56" s="60"/>
      <c r="F56" s="60"/>
      <c r="G56" s="60"/>
      <c r="H56" s="60"/>
      <c r="I56" s="60"/>
      <c r="J56" s="60"/>
      <c r="K56" s="60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60"/>
      <c r="W56" s="60"/>
      <c r="X56" s="60"/>
      <c r="Y56" s="60"/>
      <c r="Z56" s="60"/>
      <c r="AA56" s="60"/>
      <c r="AB56" s="60"/>
      <c r="AC56" s="67" t="s">
        <v>71</v>
      </c>
      <c r="AD56" s="128"/>
      <c r="AE56" s="129"/>
      <c r="AF56" s="130"/>
      <c r="AG56" s="69" t="s">
        <v>6</v>
      </c>
      <c r="AH56" s="128"/>
      <c r="AI56" s="129"/>
      <c r="AJ56" s="130"/>
      <c r="AK56" s="69" t="s">
        <v>6</v>
      </c>
      <c r="AL56" s="128"/>
      <c r="AM56" s="129"/>
      <c r="AN56" s="130"/>
      <c r="AO56" s="20"/>
      <c r="AP56" s="20"/>
      <c r="AQ56" s="60"/>
      <c r="AR56" s="60"/>
      <c r="AS56" s="67" t="s">
        <v>72</v>
      </c>
      <c r="AT56" s="128"/>
      <c r="AU56" s="129"/>
      <c r="AV56" s="130"/>
      <c r="AW56" s="69" t="s">
        <v>6</v>
      </c>
      <c r="AX56" s="128"/>
      <c r="AY56" s="129"/>
      <c r="AZ56" s="130"/>
      <c r="BA56" s="69" t="s">
        <v>6</v>
      </c>
      <c r="BB56" s="128"/>
      <c r="BC56" s="129"/>
      <c r="BD56" s="130"/>
      <c r="BE56" s="61"/>
      <c r="BF56" s="1"/>
      <c r="BG56" s="1"/>
    </row>
    <row r="57" spans="1:76" ht="15.75" customHeight="1" x14ac:dyDescent="0.25">
      <c r="A57" s="1"/>
      <c r="B57" s="1"/>
      <c r="C57" s="68"/>
      <c r="D57" s="60"/>
      <c r="E57" s="60"/>
      <c r="F57" s="60"/>
      <c r="G57" s="60"/>
      <c r="H57" s="60"/>
      <c r="I57" s="60"/>
      <c r="J57" s="60"/>
      <c r="K57" s="60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0"/>
      <c r="AA57" s="60"/>
      <c r="AB57" s="60"/>
      <c r="AC57" s="60"/>
      <c r="AD57" s="60"/>
      <c r="AE57" s="60"/>
      <c r="AF57" s="67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1"/>
      <c r="BF57" s="1"/>
      <c r="BG57" s="1"/>
      <c r="BX57" s="114"/>
    </row>
    <row r="58" spans="1:76" ht="15.75" customHeight="1" x14ac:dyDescent="0.25">
      <c r="A58" s="1"/>
      <c r="B58" s="1"/>
      <c r="C58" s="68"/>
      <c r="D58" s="60"/>
      <c r="E58" s="60"/>
      <c r="F58" s="60"/>
      <c r="G58" s="67" t="s">
        <v>12</v>
      </c>
      <c r="H58" s="134"/>
      <c r="I58" s="135"/>
      <c r="J58" s="135"/>
      <c r="K58" s="135"/>
      <c r="L58" s="135"/>
      <c r="M58" s="135"/>
      <c r="N58" s="135"/>
      <c r="O58" s="135"/>
      <c r="P58" s="135"/>
      <c r="Q58" s="136"/>
      <c r="R58" s="60"/>
      <c r="S58" s="60"/>
      <c r="T58" s="60"/>
      <c r="U58" s="60"/>
      <c r="V58" s="67" t="s">
        <v>11</v>
      </c>
      <c r="W58" s="134"/>
      <c r="X58" s="135"/>
      <c r="Y58" s="135"/>
      <c r="Z58" s="135"/>
      <c r="AA58" s="135"/>
      <c r="AB58" s="135"/>
      <c r="AC58" s="135"/>
      <c r="AD58" s="135"/>
      <c r="AE58" s="135"/>
      <c r="AF58" s="136"/>
      <c r="AG58" s="60"/>
      <c r="AH58" s="60"/>
      <c r="AI58" s="60"/>
      <c r="AJ58" s="67" t="s">
        <v>13</v>
      </c>
      <c r="AK58" s="128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30"/>
      <c r="BE58" s="61"/>
      <c r="BF58" s="1"/>
      <c r="BG58" s="1"/>
    </row>
    <row r="59" spans="1:76" ht="15.75" customHeight="1" thickBot="1" x14ac:dyDescent="0.3">
      <c r="A59" s="1"/>
      <c r="B59" s="1"/>
      <c r="C59" s="68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1"/>
      <c r="BF59" s="1"/>
      <c r="BG59" s="1"/>
    </row>
    <row r="60" spans="1:76" ht="15.75" customHeight="1" x14ac:dyDescent="0.25">
      <c r="A60" s="1"/>
      <c r="B60" s="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3"/>
      <c r="BF60" s="1"/>
      <c r="BG60" s="1"/>
    </row>
    <row r="61" spans="1:76" ht="15.75" customHeight="1" x14ac:dyDescent="0.25">
      <c r="A61" s="1"/>
      <c r="B61" s="1"/>
      <c r="C61" s="68"/>
      <c r="D61" s="60" t="s">
        <v>146</v>
      </c>
      <c r="E61" s="60"/>
      <c r="F61" s="60"/>
      <c r="G61" s="60"/>
      <c r="H61" s="60"/>
      <c r="I61" s="60"/>
      <c r="J61" s="60"/>
      <c r="K61" s="60"/>
      <c r="L61" s="131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3"/>
      <c r="BE61" s="61"/>
      <c r="BF61" s="1"/>
      <c r="BG61" s="1"/>
    </row>
    <row r="62" spans="1:76" ht="15.75" customHeight="1" x14ac:dyDescent="0.25">
      <c r="A62" s="1"/>
      <c r="B62" s="1"/>
      <c r="C62" s="68"/>
      <c r="D62" s="60"/>
      <c r="E62" s="60"/>
      <c r="F62" s="60"/>
      <c r="G62" s="60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1"/>
      <c r="BF62" s="1"/>
      <c r="BG62" s="1"/>
    </row>
    <row r="63" spans="1:76" ht="15.75" customHeight="1" x14ac:dyDescent="0.25">
      <c r="A63" s="1"/>
      <c r="B63" s="1"/>
      <c r="C63" s="68"/>
      <c r="D63" s="60"/>
      <c r="E63" s="60"/>
      <c r="F63" s="60"/>
      <c r="G63" s="67" t="s">
        <v>12</v>
      </c>
      <c r="H63" s="134"/>
      <c r="I63" s="135"/>
      <c r="J63" s="135"/>
      <c r="K63" s="135"/>
      <c r="L63" s="135"/>
      <c r="M63" s="135"/>
      <c r="N63" s="135"/>
      <c r="O63" s="135"/>
      <c r="P63" s="135"/>
      <c r="Q63" s="136"/>
      <c r="R63" s="60"/>
      <c r="S63" s="60"/>
      <c r="T63" s="60"/>
      <c r="U63" s="60"/>
      <c r="V63" s="67" t="s">
        <v>11</v>
      </c>
      <c r="W63" s="134"/>
      <c r="X63" s="135"/>
      <c r="Y63" s="135"/>
      <c r="Z63" s="135"/>
      <c r="AA63" s="135"/>
      <c r="AB63" s="135"/>
      <c r="AC63" s="135"/>
      <c r="AD63" s="135"/>
      <c r="AE63" s="135"/>
      <c r="AF63" s="136"/>
      <c r="AG63" s="60"/>
      <c r="AH63" s="60"/>
      <c r="AI63" s="60"/>
      <c r="AJ63" s="67" t="s">
        <v>13</v>
      </c>
      <c r="AK63" s="128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30"/>
      <c r="BE63" s="61"/>
      <c r="BF63" s="1"/>
      <c r="BG63" s="1"/>
    </row>
    <row r="64" spans="1:76" ht="15.75" customHeight="1" thickBot="1" x14ac:dyDescent="0.3">
      <c r="A64" s="1"/>
      <c r="B64" s="1"/>
      <c r="C64" s="85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7"/>
      <c r="BF64" s="1"/>
      <c r="BG64" s="1"/>
    </row>
    <row r="65" spans="1:87" ht="15.75" customHeight="1" x14ac:dyDescent="0.25">
      <c r="A65" s="1"/>
      <c r="B65" s="1"/>
      <c r="C65" s="68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1"/>
      <c r="BF65" s="1"/>
      <c r="BG65" s="1"/>
    </row>
    <row r="66" spans="1:87" ht="15.75" customHeight="1" x14ac:dyDescent="0.25">
      <c r="A66" s="1"/>
      <c r="B66" s="1"/>
      <c r="C66" s="68"/>
      <c r="D66" s="60" t="s">
        <v>146</v>
      </c>
      <c r="E66" s="60"/>
      <c r="F66" s="60"/>
      <c r="G66" s="60"/>
      <c r="H66" s="60"/>
      <c r="I66" s="60"/>
      <c r="J66" s="60"/>
      <c r="K66" s="60"/>
      <c r="L66" s="131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3"/>
      <c r="BE66" s="61"/>
      <c r="BF66" s="1"/>
      <c r="BG66" s="1"/>
    </row>
    <row r="67" spans="1:87" ht="15.75" customHeight="1" x14ac:dyDescent="0.25">
      <c r="A67" s="1"/>
      <c r="B67" s="1"/>
      <c r="C67" s="68"/>
      <c r="D67" s="60"/>
      <c r="E67" s="60"/>
      <c r="F67" s="60"/>
      <c r="G67" s="60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1"/>
      <c r="BF67" s="1"/>
      <c r="BG67" s="1"/>
    </row>
    <row r="68" spans="1:87" ht="15.75" customHeight="1" x14ac:dyDescent="0.25">
      <c r="A68" s="1"/>
      <c r="B68" s="1"/>
      <c r="C68" s="68"/>
      <c r="D68" s="60"/>
      <c r="E68" s="60"/>
      <c r="F68" s="60"/>
      <c r="G68" s="67" t="s">
        <v>12</v>
      </c>
      <c r="H68" s="134"/>
      <c r="I68" s="135"/>
      <c r="J68" s="135"/>
      <c r="K68" s="135"/>
      <c r="L68" s="135"/>
      <c r="M68" s="135"/>
      <c r="N68" s="135"/>
      <c r="O68" s="135"/>
      <c r="P68" s="135"/>
      <c r="Q68" s="136"/>
      <c r="R68" s="60"/>
      <c r="S68" s="60"/>
      <c r="T68" s="60"/>
      <c r="U68" s="60"/>
      <c r="V68" s="67" t="s">
        <v>11</v>
      </c>
      <c r="W68" s="134"/>
      <c r="X68" s="135"/>
      <c r="Y68" s="135"/>
      <c r="Z68" s="135"/>
      <c r="AA68" s="135"/>
      <c r="AB68" s="135"/>
      <c r="AC68" s="135"/>
      <c r="AD68" s="135"/>
      <c r="AE68" s="135"/>
      <c r="AF68" s="136"/>
      <c r="AG68" s="60"/>
      <c r="AH68" s="60"/>
      <c r="AI68" s="60"/>
      <c r="AJ68" s="67" t="s">
        <v>13</v>
      </c>
      <c r="AK68" s="128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30"/>
      <c r="BE68" s="61"/>
      <c r="BF68" s="1"/>
      <c r="BG68" s="1"/>
    </row>
    <row r="69" spans="1:87" ht="15.75" customHeight="1" x14ac:dyDescent="0.25">
      <c r="A69" s="1"/>
      <c r="B69" s="1"/>
      <c r="C69" s="68"/>
      <c r="D69" s="60"/>
      <c r="E69" s="60"/>
      <c r="F69" s="60"/>
      <c r="G69" s="67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60"/>
      <c r="S69" s="60"/>
      <c r="T69" s="60"/>
      <c r="U69" s="60"/>
      <c r="V69" s="67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60"/>
      <c r="AH69" s="60"/>
      <c r="AI69" s="60"/>
      <c r="AJ69" s="67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1"/>
      <c r="BF69" s="1"/>
      <c r="BG69" s="1"/>
    </row>
    <row r="70" spans="1:87" ht="15.75" customHeight="1" thickBot="1" x14ac:dyDescent="0.3">
      <c r="A70" s="1"/>
      <c r="B70" s="1"/>
      <c r="C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3"/>
      <c r="BF70" s="1"/>
      <c r="BG70" s="1"/>
    </row>
    <row r="71" spans="1:8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87" ht="15.75" customHeight="1" x14ac:dyDescent="0.25">
      <c r="A72" s="1"/>
      <c r="B72" s="1"/>
      <c r="C72" s="8" t="s">
        <v>14</v>
      </c>
      <c r="D72" s="9"/>
      <c r="E72" s="8"/>
      <c r="F72" s="9"/>
      <c r="G72" s="9" t="str">
        <f>IF(IDENTIFICAÇÃO!N26="","",IDENTIFICAÇÃO!N26)</f>
        <v/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10" t="s">
        <v>15</v>
      </c>
      <c r="BF72" s="1"/>
      <c r="BG72" s="1"/>
    </row>
    <row r="73" spans="1:8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87" s="28" customFormat="1" ht="15.75" customHeight="1" x14ac:dyDescent="0.25">
      <c r="A74" s="4"/>
      <c r="B74" s="4"/>
      <c r="C74" s="4"/>
      <c r="D74" s="4"/>
      <c r="E74" s="4"/>
      <c r="F74" s="4"/>
      <c r="G74" s="4"/>
      <c r="H74" s="4"/>
      <c r="I74" s="4" t="s">
        <v>2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4</v>
      </c>
      <c r="AE74" s="4"/>
      <c r="AF74" s="4"/>
      <c r="AG74" s="4"/>
      <c r="AH74" s="4"/>
      <c r="AI74" s="4"/>
      <c r="AJ74" s="4"/>
      <c r="AK74" s="4"/>
      <c r="AL74" s="4"/>
      <c r="AM74" s="119"/>
      <c r="AN74" s="119"/>
      <c r="AO74" s="119"/>
      <c r="AP74" s="119"/>
      <c r="AQ74" s="119"/>
      <c r="AR74" s="119"/>
      <c r="AS74" s="119"/>
      <c r="AT74" s="119"/>
      <c r="AU74" s="119" t="s">
        <v>188</v>
      </c>
      <c r="AV74" s="119"/>
      <c r="AW74" s="119"/>
      <c r="AX74" s="119"/>
      <c r="AY74" s="119"/>
      <c r="AZ74" s="119"/>
      <c r="BA74" s="119"/>
      <c r="BB74" s="119"/>
      <c r="BC74" s="119"/>
      <c r="BD74" s="4"/>
      <c r="BE74" s="4"/>
      <c r="BF74" s="4"/>
      <c r="BG74" s="4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s="28" customFormat="1" ht="12.75" x14ac:dyDescent="0.2">
      <c r="A75" s="4"/>
      <c r="B75" s="4"/>
      <c r="C75" s="4"/>
      <c r="D75" s="4"/>
      <c r="E75" s="4"/>
      <c r="F75" s="4"/>
      <c r="G75" s="4"/>
      <c r="H75" s="4"/>
      <c r="I75" s="4" t="s">
        <v>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89" t="s">
        <v>141</v>
      </c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s="107" customFormat="1" x14ac:dyDescent="0.25">
      <c r="BI76" s="108"/>
      <c r="BJ76" s="108"/>
      <c r="BK76" s="108"/>
    </row>
    <row r="77" spans="1:87" s="107" customFormat="1" x14ac:dyDescent="0.25">
      <c r="BI77" s="108"/>
      <c r="BJ77" s="108"/>
      <c r="BK77" s="108"/>
    </row>
    <row r="78" spans="1:87" s="107" customFormat="1" x14ac:dyDescent="0.25">
      <c r="BI78" s="108"/>
      <c r="BJ78" s="108"/>
      <c r="BK78" s="108"/>
    </row>
    <row r="79" spans="1:87" s="107" customFormat="1" x14ac:dyDescent="0.25">
      <c r="BI79" s="108"/>
      <c r="BJ79" s="108"/>
      <c r="BK79" s="108"/>
    </row>
    <row r="80" spans="1:87" s="107" customFormat="1" x14ac:dyDescent="0.25">
      <c r="BI80" s="108"/>
      <c r="BJ80" s="108"/>
      <c r="BK80" s="108"/>
    </row>
    <row r="81" spans="61:77" s="107" customFormat="1" x14ac:dyDescent="0.25">
      <c r="BI81" s="108"/>
      <c r="BJ81" s="108"/>
      <c r="BK81" s="108"/>
    </row>
    <row r="82" spans="61:77" s="107" customFormat="1" x14ac:dyDescent="0.25">
      <c r="BI82" s="108"/>
      <c r="BJ82" s="108"/>
      <c r="BK82" s="108"/>
    </row>
    <row r="83" spans="61:77" s="107" customFormat="1" x14ac:dyDescent="0.25">
      <c r="BI83" s="108"/>
      <c r="BJ83" s="108"/>
      <c r="BK83" s="108"/>
    </row>
    <row r="84" spans="61:77" s="107" customFormat="1" x14ac:dyDescent="0.25">
      <c r="BI84" s="108"/>
      <c r="BJ84" s="108"/>
      <c r="BK84" s="108"/>
    </row>
    <row r="85" spans="61:77" s="107" customFormat="1" x14ac:dyDescent="0.25">
      <c r="BI85" s="108"/>
      <c r="BJ85" s="108"/>
      <c r="BK85" s="108"/>
    </row>
    <row r="86" spans="61:77" s="107" customFormat="1" x14ac:dyDescent="0.25">
      <c r="BI86" s="108"/>
      <c r="BJ86" s="108"/>
      <c r="BK86" s="108"/>
    </row>
    <row r="87" spans="61:77" s="107" customFormat="1" x14ac:dyDescent="0.25">
      <c r="BI87" s="108"/>
      <c r="BJ87" s="108"/>
      <c r="BK87" s="108"/>
    </row>
    <row r="88" spans="61:77" s="107" customFormat="1" x14ac:dyDescent="0.25">
      <c r="BI88" s="108"/>
      <c r="BJ88" s="108"/>
      <c r="BK88" s="108"/>
    </row>
    <row r="89" spans="61:77" s="107" customFormat="1" x14ac:dyDescent="0.25">
      <c r="BI89" s="108"/>
      <c r="BJ89" s="108"/>
      <c r="BK89" s="108"/>
    </row>
    <row r="90" spans="61:77" s="107" customFormat="1" x14ac:dyDescent="0.25">
      <c r="BI90" s="108"/>
      <c r="BJ90" s="108"/>
      <c r="BK90" s="108"/>
    </row>
    <row r="91" spans="61:77" s="112" customFormat="1" ht="18.75" x14ac:dyDescent="0.25">
      <c r="BI91" s="117"/>
      <c r="BJ91" s="117" t="s">
        <v>74</v>
      </c>
      <c r="BK91" s="117" t="s">
        <v>75</v>
      </c>
      <c r="BL91" s="117" t="s">
        <v>76</v>
      </c>
      <c r="BM91" s="112" t="s">
        <v>77</v>
      </c>
      <c r="BO91" s="112" t="s">
        <v>96</v>
      </c>
      <c r="BP91" s="112" t="s">
        <v>106</v>
      </c>
      <c r="BQ91" s="112" t="s">
        <v>65</v>
      </c>
      <c r="BR91" s="107" t="s">
        <v>129</v>
      </c>
      <c r="BS91" s="112" t="s">
        <v>134</v>
      </c>
      <c r="BT91" s="112" t="s">
        <v>138</v>
      </c>
      <c r="BU91" s="112" t="s">
        <v>148</v>
      </c>
      <c r="BV91" s="112" t="s">
        <v>165</v>
      </c>
      <c r="BW91" s="112" t="s">
        <v>175</v>
      </c>
      <c r="BY91" s="112" t="s">
        <v>180</v>
      </c>
    </row>
    <row r="92" spans="61:77" s="107" customFormat="1" x14ac:dyDescent="0.25">
      <c r="BI92" s="108"/>
      <c r="BJ92" s="108">
        <v>1</v>
      </c>
      <c r="BK92" s="108" t="s">
        <v>84</v>
      </c>
      <c r="BL92" s="108">
        <v>2022</v>
      </c>
      <c r="BM92" s="107" t="s">
        <v>78</v>
      </c>
      <c r="BO92" s="107" t="s">
        <v>97</v>
      </c>
      <c r="BP92" s="107" t="s">
        <v>107</v>
      </c>
      <c r="BQ92" s="107" t="s">
        <v>261</v>
      </c>
      <c r="BR92" s="107" t="s">
        <v>130</v>
      </c>
      <c r="BS92" s="107" t="s">
        <v>135</v>
      </c>
      <c r="BT92" s="107" t="s">
        <v>179</v>
      </c>
      <c r="BU92" s="107" t="s">
        <v>161</v>
      </c>
      <c r="BV92" s="107" t="s">
        <v>166</v>
      </c>
      <c r="BW92" s="107" t="s">
        <v>250</v>
      </c>
      <c r="BY92" s="107" t="s">
        <v>181</v>
      </c>
    </row>
    <row r="93" spans="61:77" s="107" customFormat="1" x14ac:dyDescent="0.25">
      <c r="BI93" s="108"/>
      <c r="BJ93" s="108">
        <v>2</v>
      </c>
      <c r="BK93" s="108" t="s">
        <v>85</v>
      </c>
      <c r="BL93" s="108">
        <v>2023</v>
      </c>
      <c r="BM93" s="107" t="s">
        <v>79</v>
      </c>
      <c r="BO93" s="107" t="s">
        <v>98</v>
      </c>
      <c r="BP93" s="107" t="s">
        <v>108</v>
      </c>
      <c r="BQ93" s="107" t="s">
        <v>125</v>
      </c>
      <c r="BR93" s="107" t="s">
        <v>131</v>
      </c>
      <c r="BS93" s="107" t="s">
        <v>136</v>
      </c>
      <c r="BT93" s="107" t="s">
        <v>139</v>
      </c>
      <c r="BU93" s="107" t="s">
        <v>163</v>
      </c>
      <c r="BV93" s="107" t="s">
        <v>167</v>
      </c>
      <c r="BW93" s="107" t="s">
        <v>251</v>
      </c>
      <c r="BY93" s="107" t="s">
        <v>182</v>
      </c>
    </row>
    <row r="94" spans="61:77" s="107" customFormat="1" x14ac:dyDescent="0.25">
      <c r="BI94" s="108"/>
      <c r="BJ94" s="108">
        <v>3</v>
      </c>
      <c r="BK94" s="108" t="s">
        <v>86</v>
      </c>
      <c r="BL94" s="108">
        <v>2024</v>
      </c>
      <c r="BM94" s="107" t="s">
        <v>80</v>
      </c>
      <c r="BO94" s="107" t="s">
        <v>99</v>
      </c>
      <c r="BP94" s="107" t="s">
        <v>105</v>
      </c>
      <c r="BQ94" s="107" t="s">
        <v>126</v>
      </c>
      <c r="BR94" s="107" t="s">
        <v>132</v>
      </c>
      <c r="BT94" s="107" t="s">
        <v>140</v>
      </c>
      <c r="BU94" s="107" t="s">
        <v>164</v>
      </c>
      <c r="BV94" s="107" t="s">
        <v>168</v>
      </c>
      <c r="BW94" s="107" t="s">
        <v>252</v>
      </c>
      <c r="BY94" s="107" t="s">
        <v>183</v>
      </c>
    </row>
    <row r="95" spans="61:77" s="107" customFormat="1" x14ac:dyDescent="0.25">
      <c r="BI95" s="108"/>
      <c r="BJ95" s="108">
        <v>4</v>
      </c>
      <c r="BK95" s="108" t="s">
        <v>87</v>
      </c>
      <c r="BL95" s="108">
        <v>2025</v>
      </c>
      <c r="BM95" s="107" t="s">
        <v>81</v>
      </c>
      <c r="BO95" s="107" t="s">
        <v>100</v>
      </c>
      <c r="BP95" s="107" t="s">
        <v>109</v>
      </c>
      <c r="BQ95" s="107" t="s">
        <v>127</v>
      </c>
      <c r="BR95" s="107" t="s">
        <v>211</v>
      </c>
      <c r="BU95" s="107" t="s">
        <v>162</v>
      </c>
      <c r="BV95" s="107" t="s">
        <v>169</v>
      </c>
      <c r="BW95" s="107" t="s">
        <v>253</v>
      </c>
    </row>
    <row r="96" spans="61:77" s="107" customFormat="1" x14ac:dyDescent="0.25">
      <c r="BI96" s="108"/>
      <c r="BJ96" s="108">
        <v>5</v>
      </c>
      <c r="BK96" s="108" t="s">
        <v>88</v>
      </c>
      <c r="BL96" s="108">
        <v>2026</v>
      </c>
      <c r="BM96" s="107" t="s">
        <v>82</v>
      </c>
      <c r="BO96" s="107" t="s">
        <v>101</v>
      </c>
      <c r="BP96" s="107" t="s">
        <v>110</v>
      </c>
      <c r="BQ96" s="107" t="s">
        <v>128</v>
      </c>
      <c r="BR96" s="107" t="s">
        <v>212</v>
      </c>
      <c r="BW96" s="107" t="s">
        <v>254</v>
      </c>
    </row>
    <row r="97" spans="61:79" s="107" customFormat="1" x14ac:dyDescent="0.25">
      <c r="BI97" s="108"/>
      <c r="BJ97" s="108">
        <v>6</v>
      </c>
      <c r="BK97" s="108" t="s">
        <v>89</v>
      </c>
      <c r="BL97" s="108">
        <v>2027</v>
      </c>
      <c r="BM97" s="107" t="s">
        <v>83</v>
      </c>
      <c r="BO97" s="107" t="s">
        <v>102</v>
      </c>
      <c r="BP97" s="107" t="s">
        <v>111</v>
      </c>
      <c r="BR97" s="107" t="s">
        <v>213</v>
      </c>
      <c r="BW97" s="107" t="s">
        <v>177</v>
      </c>
    </row>
    <row r="98" spans="61:79" s="107" customFormat="1" x14ac:dyDescent="0.25">
      <c r="BI98" s="108"/>
      <c r="BJ98" s="108">
        <v>7</v>
      </c>
      <c r="BK98" s="108" t="s">
        <v>90</v>
      </c>
      <c r="BL98" s="108">
        <v>2028</v>
      </c>
      <c r="BM98" s="107" t="s">
        <v>159</v>
      </c>
      <c r="BO98" s="107" t="s">
        <v>103</v>
      </c>
      <c r="BP98" s="107" t="s">
        <v>112</v>
      </c>
      <c r="BR98" s="107" t="s">
        <v>214</v>
      </c>
      <c r="BW98" s="107" t="s">
        <v>176</v>
      </c>
    </row>
    <row r="99" spans="61:79" s="107" customFormat="1" x14ac:dyDescent="0.25">
      <c r="BI99" s="108"/>
      <c r="BJ99" s="108">
        <v>8</v>
      </c>
      <c r="BK99" s="108" t="s">
        <v>91</v>
      </c>
      <c r="BL99" s="108">
        <v>2029</v>
      </c>
      <c r="BO99" s="107" t="s">
        <v>104</v>
      </c>
      <c r="BP99" s="107" t="s">
        <v>113</v>
      </c>
      <c r="BR99" s="107" t="s">
        <v>259</v>
      </c>
      <c r="BW99" s="107" t="s">
        <v>184</v>
      </c>
    </row>
    <row r="100" spans="61:79" s="107" customFormat="1" x14ac:dyDescent="0.25">
      <c r="BI100" s="108"/>
      <c r="BJ100" s="108">
        <v>9</v>
      </c>
      <c r="BK100" s="108" t="s">
        <v>92</v>
      </c>
      <c r="BL100" s="108">
        <v>2030</v>
      </c>
      <c r="BO100" s="107" t="s">
        <v>105</v>
      </c>
      <c r="BP100" s="107" t="s">
        <v>114</v>
      </c>
      <c r="BR100" s="107" t="s">
        <v>215</v>
      </c>
      <c r="BW100" s="107" t="s">
        <v>185</v>
      </c>
    </row>
    <row r="101" spans="61:79" s="107" customFormat="1" x14ac:dyDescent="0.25">
      <c r="BI101" s="108"/>
      <c r="BJ101" s="108">
        <v>10</v>
      </c>
      <c r="BK101" s="108" t="s">
        <v>93</v>
      </c>
      <c r="BL101" s="108">
        <v>2031</v>
      </c>
      <c r="BP101" s="107" t="s">
        <v>115</v>
      </c>
      <c r="BR101" s="107" t="s">
        <v>216</v>
      </c>
      <c r="BW101" s="107" t="s">
        <v>186</v>
      </c>
    </row>
    <row r="102" spans="61:79" s="107" customFormat="1" x14ac:dyDescent="0.25">
      <c r="BI102" s="108"/>
      <c r="BJ102" s="108">
        <v>11</v>
      </c>
      <c r="BK102" s="108" t="s">
        <v>94</v>
      </c>
      <c r="BL102" s="108">
        <v>2032</v>
      </c>
      <c r="BP102" s="107" t="s">
        <v>116</v>
      </c>
      <c r="BR102" s="107" t="s">
        <v>217</v>
      </c>
      <c r="BW102" s="107" t="s">
        <v>178</v>
      </c>
    </row>
    <row r="103" spans="61:79" s="107" customFormat="1" x14ac:dyDescent="0.25">
      <c r="BI103" s="108"/>
      <c r="BJ103" s="108">
        <v>12</v>
      </c>
      <c r="BK103" s="108" t="s">
        <v>95</v>
      </c>
      <c r="BL103" s="108"/>
      <c r="BP103" s="107" t="s">
        <v>117</v>
      </c>
      <c r="BR103" s="107" t="s">
        <v>218</v>
      </c>
      <c r="BW103" s="107" t="s">
        <v>187</v>
      </c>
    </row>
    <row r="104" spans="61:79" s="107" customFormat="1" x14ac:dyDescent="0.25">
      <c r="BI104" s="108"/>
      <c r="BJ104" s="108">
        <v>13</v>
      </c>
      <c r="BK104" s="108"/>
      <c r="BL104" s="108"/>
      <c r="BP104" s="107" t="s">
        <v>118</v>
      </c>
      <c r="BR104" s="107" t="s">
        <v>219</v>
      </c>
    </row>
    <row r="105" spans="61:79" s="107" customFormat="1" x14ac:dyDescent="0.25">
      <c r="BI105" s="108"/>
      <c r="BJ105" s="108">
        <v>14</v>
      </c>
      <c r="BK105" s="108"/>
      <c r="BL105" s="108"/>
      <c r="BP105" s="107" t="s">
        <v>119</v>
      </c>
      <c r="BR105" s="107" t="s">
        <v>236</v>
      </c>
    </row>
    <row r="106" spans="61:79" s="107" customFormat="1" x14ac:dyDescent="0.25">
      <c r="BI106" s="108"/>
      <c r="BJ106" s="108">
        <v>15</v>
      </c>
      <c r="BK106" s="108"/>
      <c r="BL106" s="108"/>
      <c r="BP106" s="107" t="s">
        <v>120</v>
      </c>
    </row>
    <row r="107" spans="61:79" s="107" customFormat="1" x14ac:dyDescent="0.25">
      <c r="BI107" s="108"/>
      <c r="BJ107" s="108">
        <v>16</v>
      </c>
      <c r="BK107" s="108"/>
      <c r="BL107" s="108"/>
      <c r="BP107" s="107" t="s">
        <v>121</v>
      </c>
    </row>
    <row r="108" spans="61:79" s="107" customFormat="1" ht="18.75" x14ac:dyDescent="0.25">
      <c r="BI108" s="108"/>
      <c r="BJ108" s="108">
        <v>17</v>
      </c>
      <c r="BK108" s="108"/>
      <c r="BL108" s="108"/>
      <c r="BP108" s="107" t="s">
        <v>122</v>
      </c>
      <c r="BY108" s="112"/>
      <c r="BZ108" s="112"/>
      <c r="CA108" s="112"/>
    </row>
    <row r="109" spans="61:79" s="107" customFormat="1" x14ac:dyDescent="0.25">
      <c r="BI109" s="108"/>
      <c r="BJ109" s="108">
        <v>18</v>
      </c>
      <c r="BK109" s="108"/>
      <c r="BL109" s="108"/>
      <c r="BP109" s="107" t="s">
        <v>123</v>
      </c>
    </row>
    <row r="110" spans="61:79" s="107" customFormat="1" ht="18.75" x14ac:dyDescent="0.25">
      <c r="BI110" s="108"/>
      <c r="BJ110" s="108">
        <v>19</v>
      </c>
      <c r="BK110" s="117"/>
      <c r="BL110" s="117"/>
      <c r="BM110" s="112"/>
      <c r="BN110" s="112"/>
      <c r="BO110" s="112"/>
      <c r="BP110" s="107" t="s">
        <v>124</v>
      </c>
      <c r="BU110" s="112"/>
      <c r="BV110" s="112"/>
      <c r="BW110" s="112"/>
      <c r="BX110" s="112"/>
      <c r="BY110" s="114"/>
      <c r="BZ110" s="114"/>
      <c r="CA110" s="114"/>
    </row>
    <row r="111" spans="61:79" s="107" customFormat="1" ht="15.75" x14ac:dyDescent="0.25">
      <c r="BI111" s="108"/>
      <c r="BJ111" s="108">
        <v>20</v>
      </c>
      <c r="BK111" s="108"/>
      <c r="BL111" s="108"/>
      <c r="BY111" s="115"/>
      <c r="BZ111" s="115"/>
      <c r="CA111" s="115"/>
    </row>
    <row r="112" spans="61:79" s="107" customFormat="1" ht="15.75" x14ac:dyDescent="0.25">
      <c r="BI112" s="108"/>
      <c r="BJ112" s="108">
        <v>21</v>
      </c>
      <c r="BK112" s="127"/>
      <c r="BL112" s="127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5"/>
      <c r="BZ112" s="115"/>
      <c r="CA112" s="115"/>
    </row>
    <row r="113" spans="61:79" s="107" customFormat="1" ht="15.75" x14ac:dyDescent="0.25">
      <c r="BI113" s="108"/>
      <c r="BJ113" s="108">
        <v>22</v>
      </c>
      <c r="BK113" s="127"/>
      <c r="BL113" s="127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</row>
    <row r="114" spans="61:79" s="107" customFormat="1" ht="15.75" x14ac:dyDescent="0.25">
      <c r="BI114" s="108"/>
      <c r="BJ114" s="108">
        <v>23</v>
      </c>
      <c r="BK114" s="127"/>
      <c r="BL114" s="127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</row>
    <row r="115" spans="61:79" s="107" customFormat="1" ht="15.75" x14ac:dyDescent="0.25">
      <c r="BI115" s="108"/>
      <c r="BJ115" s="108">
        <v>24</v>
      </c>
      <c r="BK115" s="108"/>
      <c r="BL115" s="108"/>
      <c r="BM115" s="114"/>
    </row>
    <row r="116" spans="61:79" s="107" customFormat="1" ht="18.75" x14ac:dyDescent="0.25">
      <c r="BI116" s="108"/>
      <c r="BJ116" s="108">
        <v>25</v>
      </c>
      <c r="BK116" s="117"/>
      <c r="BL116" s="117"/>
      <c r="BM116" s="114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</row>
    <row r="117" spans="61:79" s="107" customFormat="1" ht="15.75" x14ac:dyDescent="0.25">
      <c r="BI117" s="108"/>
      <c r="BJ117" s="108">
        <v>26</v>
      </c>
      <c r="BK117" s="108"/>
      <c r="BL117" s="108"/>
      <c r="BM117" s="114"/>
    </row>
    <row r="118" spans="61:79" s="107" customFormat="1" ht="15.75" x14ac:dyDescent="0.25">
      <c r="BI118" s="108"/>
      <c r="BJ118" s="108">
        <v>27</v>
      </c>
      <c r="BK118" s="108"/>
      <c r="BL118" s="108"/>
      <c r="BM118" s="114"/>
    </row>
    <row r="119" spans="61:79" s="107" customFormat="1" ht="15.75" x14ac:dyDescent="0.25">
      <c r="BI119" s="108"/>
      <c r="BJ119" s="108">
        <v>28</v>
      </c>
      <c r="BK119" s="108"/>
      <c r="BL119" s="108"/>
      <c r="BM119" s="114"/>
    </row>
    <row r="120" spans="61:79" s="107" customFormat="1" x14ac:dyDescent="0.25">
      <c r="BI120" s="108"/>
      <c r="BJ120" s="108">
        <v>29</v>
      </c>
      <c r="BK120" s="108"/>
      <c r="BL120" s="108"/>
    </row>
    <row r="121" spans="61:79" s="107" customFormat="1" x14ac:dyDescent="0.25">
      <c r="BI121" s="108"/>
      <c r="BJ121" s="108">
        <v>30</v>
      </c>
      <c r="BK121" s="108"/>
      <c r="BL121" s="108"/>
    </row>
    <row r="122" spans="61:79" s="107" customFormat="1" ht="23.25" x14ac:dyDescent="0.25">
      <c r="BI122" s="108"/>
      <c r="BJ122" s="108">
        <v>31</v>
      </c>
      <c r="BK122" s="108"/>
      <c r="BL122" s="108"/>
      <c r="BY122" s="111"/>
    </row>
    <row r="123" spans="61:79" s="107" customFormat="1" x14ac:dyDescent="0.25">
      <c r="BI123" s="108"/>
      <c r="BJ123" s="108"/>
      <c r="BK123" s="108"/>
      <c r="BL123" s="108"/>
    </row>
    <row r="124" spans="61:79" s="107" customFormat="1" x14ac:dyDescent="0.25">
      <c r="BI124" s="108"/>
      <c r="BJ124" s="108"/>
      <c r="BK124" s="108"/>
      <c r="BL124" s="108"/>
    </row>
    <row r="125" spans="61:79" s="107" customFormat="1" x14ac:dyDescent="0.25">
      <c r="BI125" s="108"/>
      <c r="BJ125" s="108"/>
      <c r="BK125" s="108"/>
      <c r="BL125" s="108"/>
    </row>
    <row r="126" spans="61:79" s="107" customFormat="1" x14ac:dyDescent="0.25">
      <c r="BI126" s="108"/>
      <c r="BJ126" s="108"/>
      <c r="BK126" s="108"/>
    </row>
    <row r="127" spans="61:79" s="107" customFormat="1" x14ac:dyDescent="0.25">
      <c r="BI127" s="108"/>
      <c r="BJ127" s="108"/>
      <c r="BK127" s="108"/>
    </row>
    <row r="128" spans="61:79" s="107" customFormat="1" x14ac:dyDescent="0.25">
      <c r="BI128" s="108"/>
      <c r="BJ128" s="108"/>
      <c r="BK128" s="108"/>
    </row>
    <row r="129" spans="61:63" s="107" customFormat="1" x14ac:dyDescent="0.25">
      <c r="BI129" s="108"/>
      <c r="BJ129" s="108"/>
      <c r="BK129" s="108"/>
    </row>
    <row r="130" spans="61:63" s="107" customFormat="1" x14ac:dyDescent="0.25">
      <c r="BI130" s="108"/>
      <c r="BJ130" s="108"/>
      <c r="BK130" s="108"/>
    </row>
    <row r="131" spans="61:63" s="107" customFormat="1" x14ac:dyDescent="0.25">
      <c r="BI131" s="108"/>
      <c r="BJ131" s="108"/>
      <c r="BK131" s="108"/>
    </row>
    <row r="132" spans="61:63" s="107" customFormat="1" x14ac:dyDescent="0.25">
      <c r="BI132" s="108"/>
      <c r="BJ132" s="108"/>
      <c r="BK132" s="108"/>
    </row>
    <row r="133" spans="61:63" s="107" customFormat="1" x14ac:dyDescent="0.25">
      <c r="BI133" s="108"/>
      <c r="BJ133" s="108"/>
      <c r="BK133" s="108"/>
    </row>
    <row r="134" spans="61:63" s="107" customFormat="1" x14ac:dyDescent="0.25">
      <c r="BI134" s="108"/>
      <c r="BJ134" s="108"/>
      <c r="BK134" s="108"/>
    </row>
    <row r="135" spans="61:63" s="107" customFormat="1" x14ac:dyDescent="0.25">
      <c r="BI135" s="108"/>
      <c r="BJ135" s="108"/>
      <c r="BK135" s="108"/>
    </row>
    <row r="136" spans="61:63" s="107" customFormat="1" x14ac:dyDescent="0.25">
      <c r="BI136" s="108"/>
      <c r="BJ136" s="108"/>
      <c r="BK136" s="108"/>
    </row>
    <row r="137" spans="61:63" s="107" customFormat="1" x14ac:dyDescent="0.25">
      <c r="BI137" s="108"/>
      <c r="BJ137" s="108"/>
      <c r="BK137" s="108"/>
    </row>
    <row r="138" spans="61:63" s="107" customFormat="1" x14ac:dyDescent="0.25">
      <c r="BI138" s="108"/>
      <c r="BJ138" s="108"/>
      <c r="BK138" s="108"/>
    </row>
    <row r="139" spans="61:63" s="107" customFormat="1" x14ac:dyDescent="0.25">
      <c r="BI139" s="108"/>
      <c r="BJ139" s="108"/>
      <c r="BK139" s="108"/>
    </row>
    <row r="140" spans="61:63" s="107" customFormat="1" x14ac:dyDescent="0.25">
      <c r="BI140" s="108"/>
      <c r="BJ140" s="108"/>
      <c r="BK140" s="108"/>
    </row>
    <row r="141" spans="61:63" s="107" customFormat="1" x14ac:dyDescent="0.25">
      <c r="BI141" s="108"/>
      <c r="BJ141" s="108"/>
      <c r="BK141" s="108"/>
    </row>
    <row r="142" spans="61:63" s="107" customFormat="1" x14ac:dyDescent="0.25">
      <c r="BI142" s="108"/>
      <c r="BJ142" s="108"/>
      <c r="BK142" s="108"/>
    </row>
    <row r="143" spans="61:63" s="107" customFormat="1" x14ac:dyDescent="0.25">
      <c r="BI143" s="108"/>
      <c r="BJ143" s="108"/>
      <c r="BK143" s="108"/>
    </row>
    <row r="144" spans="61:63" s="107" customFormat="1" x14ac:dyDescent="0.25">
      <c r="BI144" s="108"/>
      <c r="BJ144" s="108"/>
      <c r="BK144" s="108"/>
    </row>
    <row r="145" spans="61:63" s="107" customFormat="1" x14ac:dyDescent="0.25">
      <c r="BI145" s="108"/>
      <c r="BJ145" s="108"/>
      <c r="BK145" s="108"/>
    </row>
    <row r="146" spans="61:63" s="107" customFormat="1" x14ac:dyDescent="0.25">
      <c r="BI146" s="108"/>
      <c r="BJ146" s="108"/>
      <c r="BK146" s="108"/>
    </row>
    <row r="147" spans="61:63" s="107" customFormat="1" x14ac:dyDescent="0.25">
      <c r="BI147" s="108"/>
      <c r="BJ147" s="108"/>
      <c r="BK147" s="108"/>
    </row>
    <row r="148" spans="61:63" s="107" customFormat="1" x14ac:dyDescent="0.25">
      <c r="BI148" s="108"/>
      <c r="BJ148" s="108"/>
      <c r="BK148" s="108"/>
    </row>
    <row r="149" spans="61:63" s="107" customFormat="1" x14ac:dyDescent="0.25">
      <c r="BI149" s="108"/>
      <c r="BJ149" s="108"/>
      <c r="BK149" s="108"/>
    </row>
    <row r="150" spans="61:63" s="107" customFormat="1" x14ac:dyDescent="0.25">
      <c r="BI150" s="108"/>
      <c r="BJ150" s="108"/>
      <c r="BK150" s="108"/>
    </row>
    <row r="151" spans="61:63" s="107" customFormat="1" x14ac:dyDescent="0.25">
      <c r="BI151" s="108"/>
      <c r="BJ151" s="108"/>
      <c r="BK151" s="108"/>
    </row>
    <row r="152" spans="61:63" s="107" customFormat="1" x14ac:dyDescent="0.25">
      <c r="BI152" s="108"/>
      <c r="BJ152" s="108"/>
      <c r="BK152" s="108"/>
    </row>
    <row r="153" spans="61:63" s="107" customFormat="1" x14ac:dyDescent="0.25">
      <c r="BI153" s="108"/>
      <c r="BJ153" s="108"/>
      <c r="BK153" s="108"/>
    </row>
    <row r="154" spans="61:63" s="107" customFormat="1" x14ac:dyDescent="0.25">
      <c r="BI154" s="108"/>
      <c r="BJ154" s="108"/>
      <c r="BK154" s="108"/>
    </row>
    <row r="155" spans="61:63" s="107" customFormat="1" x14ac:dyDescent="0.25">
      <c r="BI155" s="108"/>
      <c r="BJ155" s="108"/>
      <c r="BK155" s="108"/>
    </row>
    <row r="156" spans="61:63" s="107" customFormat="1" x14ac:dyDescent="0.25">
      <c r="BI156" s="108"/>
      <c r="BJ156" s="108"/>
      <c r="BK156" s="108"/>
    </row>
    <row r="157" spans="61:63" s="107" customFormat="1" x14ac:dyDescent="0.25">
      <c r="BI157" s="108"/>
      <c r="BJ157" s="108"/>
      <c r="BK157" s="108"/>
    </row>
    <row r="158" spans="61:63" s="107" customFormat="1" x14ac:dyDescent="0.25">
      <c r="BI158" s="108"/>
      <c r="BJ158" s="108"/>
      <c r="BK158" s="108"/>
    </row>
    <row r="159" spans="61:63" s="107" customFormat="1" x14ac:dyDescent="0.25">
      <c r="BI159" s="108"/>
      <c r="BJ159" s="108"/>
      <c r="BK159" s="108"/>
    </row>
    <row r="160" spans="61:63" s="107" customFormat="1" x14ac:dyDescent="0.25">
      <c r="BI160" s="108"/>
      <c r="BJ160" s="108"/>
      <c r="BK160" s="108"/>
    </row>
    <row r="161" spans="61:63" s="107" customFormat="1" x14ac:dyDescent="0.25">
      <c r="BI161" s="108"/>
      <c r="BJ161" s="108"/>
      <c r="BK161" s="108"/>
    </row>
    <row r="162" spans="61:63" s="107" customFormat="1" x14ac:dyDescent="0.25">
      <c r="BI162" s="108"/>
      <c r="BJ162" s="108"/>
      <c r="BK162" s="108"/>
    </row>
    <row r="163" spans="61:63" s="107" customFormat="1" x14ac:dyDescent="0.25">
      <c r="BI163" s="108"/>
      <c r="BJ163" s="108"/>
      <c r="BK163" s="108"/>
    </row>
    <row r="164" spans="61:63" s="107" customFormat="1" x14ac:dyDescent="0.25">
      <c r="BI164" s="108"/>
      <c r="BJ164" s="108"/>
      <c r="BK164" s="108"/>
    </row>
    <row r="165" spans="61:63" s="107" customFormat="1" x14ac:dyDescent="0.25">
      <c r="BI165" s="108"/>
      <c r="BJ165" s="108"/>
      <c r="BK165" s="108"/>
    </row>
    <row r="166" spans="61:63" s="107" customFormat="1" x14ac:dyDescent="0.25">
      <c r="BI166" s="108"/>
      <c r="BJ166" s="108"/>
      <c r="BK166" s="108"/>
    </row>
    <row r="167" spans="61:63" s="107" customFormat="1" x14ac:dyDescent="0.25">
      <c r="BI167" s="108"/>
      <c r="BJ167" s="108"/>
      <c r="BK167" s="108"/>
    </row>
    <row r="168" spans="61:63" s="107" customFormat="1" x14ac:dyDescent="0.25">
      <c r="BI168" s="108"/>
      <c r="BJ168" s="108"/>
      <c r="BK168" s="108"/>
    </row>
    <row r="169" spans="61:63" s="107" customFormat="1" x14ac:dyDescent="0.25">
      <c r="BI169" s="108"/>
      <c r="BJ169" s="108"/>
      <c r="BK169" s="108"/>
    </row>
    <row r="170" spans="61:63" s="107" customFormat="1" x14ac:dyDescent="0.25">
      <c r="BI170" s="108"/>
      <c r="BJ170" s="108"/>
      <c r="BK170" s="108"/>
    </row>
    <row r="171" spans="61:63" s="107" customFormat="1" x14ac:dyDescent="0.25">
      <c r="BI171" s="108"/>
      <c r="BJ171" s="108"/>
      <c r="BK171" s="108"/>
    </row>
    <row r="172" spans="61:63" s="107" customFormat="1" x14ac:dyDescent="0.25">
      <c r="BI172" s="108"/>
      <c r="BJ172" s="108"/>
      <c r="BK172" s="108"/>
    </row>
    <row r="173" spans="61:63" s="107" customFormat="1" x14ac:dyDescent="0.25">
      <c r="BI173" s="108"/>
      <c r="BJ173" s="108"/>
      <c r="BK173" s="108"/>
    </row>
    <row r="174" spans="61:63" s="107" customFormat="1" x14ac:dyDescent="0.25">
      <c r="BI174" s="108"/>
      <c r="BJ174" s="108"/>
      <c r="BK174" s="108"/>
    </row>
    <row r="175" spans="61:63" s="107" customFormat="1" x14ac:dyDescent="0.25">
      <c r="BI175" s="108"/>
      <c r="BJ175" s="108"/>
      <c r="BK175" s="108"/>
    </row>
    <row r="176" spans="61:63" s="107" customFormat="1" x14ac:dyDescent="0.25">
      <c r="BI176" s="108"/>
      <c r="BJ176" s="108"/>
      <c r="BK176" s="108"/>
    </row>
    <row r="177" spans="61:63" s="107" customFormat="1" x14ac:dyDescent="0.25">
      <c r="BI177" s="108"/>
      <c r="BJ177" s="108"/>
      <c r="BK177" s="108"/>
    </row>
    <row r="178" spans="61:63" s="107" customFormat="1" x14ac:dyDescent="0.25">
      <c r="BI178" s="108"/>
      <c r="BJ178" s="108"/>
      <c r="BK178" s="108"/>
    </row>
    <row r="179" spans="61:63" s="107" customFormat="1" x14ac:dyDescent="0.25">
      <c r="BI179" s="108"/>
      <c r="BJ179" s="108"/>
      <c r="BK179" s="108"/>
    </row>
    <row r="180" spans="61:63" s="107" customFormat="1" x14ac:dyDescent="0.25">
      <c r="BI180" s="108"/>
      <c r="BJ180" s="108"/>
      <c r="BK180" s="108"/>
    </row>
    <row r="181" spans="61:63" s="107" customFormat="1" x14ac:dyDescent="0.25">
      <c r="BI181" s="108"/>
      <c r="BJ181" s="108"/>
      <c r="BK181" s="108"/>
    </row>
    <row r="182" spans="61:63" s="107" customFormat="1" x14ac:dyDescent="0.25">
      <c r="BI182" s="108"/>
      <c r="BJ182" s="108"/>
      <c r="BK182" s="108"/>
    </row>
    <row r="183" spans="61:63" s="107" customFormat="1" x14ac:dyDescent="0.25">
      <c r="BI183" s="108"/>
      <c r="BJ183" s="108"/>
      <c r="BK183" s="108"/>
    </row>
    <row r="184" spans="61:63" s="107" customFormat="1" x14ac:dyDescent="0.25">
      <c r="BI184" s="108"/>
      <c r="BJ184" s="108"/>
      <c r="BK184" s="108"/>
    </row>
    <row r="185" spans="61:63" s="107" customFormat="1" x14ac:dyDescent="0.25">
      <c r="BI185" s="108"/>
      <c r="BJ185" s="108"/>
      <c r="BK185" s="108"/>
    </row>
    <row r="186" spans="61:63" s="107" customFormat="1" x14ac:dyDescent="0.25">
      <c r="BI186" s="108"/>
      <c r="BJ186" s="108"/>
      <c r="BK186" s="108"/>
    </row>
    <row r="187" spans="61:63" s="107" customFormat="1" x14ac:dyDescent="0.25">
      <c r="BI187" s="108"/>
      <c r="BJ187" s="108"/>
      <c r="BK187" s="108"/>
    </row>
    <row r="188" spans="61:63" s="107" customFormat="1" x14ac:dyDescent="0.25">
      <c r="BI188" s="108"/>
      <c r="BJ188" s="108"/>
      <c r="BK188" s="108"/>
    </row>
    <row r="189" spans="61:63" s="107" customFormat="1" x14ac:dyDescent="0.25">
      <c r="BI189" s="108"/>
      <c r="BJ189" s="108"/>
      <c r="BK189" s="108"/>
    </row>
    <row r="190" spans="61:63" s="107" customFormat="1" x14ac:dyDescent="0.25">
      <c r="BI190" s="108"/>
      <c r="BJ190" s="108"/>
      <c r="BK190" s="108"/>
    </row>
    <row r="191" spans="61:63" s="107" customFormat="1" x14ac:dyDescent="0.25">
      <c r="BI191" s="108"/>
      <c r="BJ191" s="108"/>
      <c r="BK191" s="108"/>
    </row>
    <row r="192" spans="61:63" s="107" customFormat="1" x14ac:dyDescent="0.25">
      <c r="BI192" s="108"/>
      <c r="BJ192" s="108"/>
      <c r="BK192" s="108"/>
    </row>
    <row r="193" spans="61:63" s="107" customFormat="1" x14ac:dyDescent="0.25">
      <c r="BI193" s="108"/>
      <c r="BJ193" s="108"/>
      <c r="BK193" s="108"/>
    </row>
    <row r="194" spans="61:63" s="107" customFormat="1" x14ac:dyDescent="0.25">
      <c r="BI194" s="108"/>
      <c r="BJ194" s="108"/>
      <c r="BK194" s="108"/>
    </row>
    <row r="195" spans="61:63" s="107" customFormat="1" x14ac:dyDescent="0.25">
      <c r="BI195" s="108"/>
      <c r="BJ195" s="108"/>
      <c r="BK195" s="108"/>
    </row>
    <row r="196" spans="61:63" s="107" customFormat="1" x14ac:dyDescent="0.25">
      <c r="BI196" s="108"/>
      <c r="BJ196" s="108"/>
      <c r="BK196" s="108"/>
    </row>
    <row r="197" spans="61:63" s="107" customFormat="1" x14ac:dyDescent="0.25">
      <c r="BI197" s="108"/>
      <c r="BJ197" s="108"/>
      <c r="BK197" s="108"/>
    </row>
    <row r="198" spans="61:63" s="107" customFormat="1" x14ac:dyDescent="0.25">
      <c r="BI198" s="108"/>
      <c r="BJ198" s="108"/>
      <c r="BK198" s="108"/>
    </row>
    <row r="199" spans="61:63" s="107" customFormat="1" x14ac:dyDescent="0.25">
      <c r="BI199" s="108"/>
      <c r="BJ199" s="108"/>
      <c r="BK199" s="108"/>
    </row>
    <row r="200" spans="61:63" s="107" customFormat="1" x14ac:dyDescent="0.25">
      <c r="BI200" s="108"/>
      <c r="BJ200" s="108"/>
      <c r="BK200" s="108"/>
    </row>
    <row r="201" spans="61:63" s="107" customFormat="1" x14ac:dyDescent="0.25">
      <c r="BI201" s="108"/>
      <c r="BJ201" s="108"/>
      <c r="BK201" s="108"/>
    </row>
    <row r="202" spans="61:63" s="107" customFormat="1" x14ac:dyDescent="0.25">
      <c r="BI202" s="108"/>
      <c r="BJ202" s="108"/>
      <c r="BK202" s="108"/>
    </row>
    <row r="203" spans="61:63" s="107" customFormat="1" x14ac:dyDescent="0.25">
      <c r="BI203" s="108"/>
      <c r="BJ203" s="108"/>
      <c r="BK203" s="108"/>
    </row>
  </sheetData>
  <sheetProtection algorithmName="SHA-512" hashValue="I7mpLyyxHSQV9dOy0oT3SrLdx3b/G449MZhNRgIIWJMCHTHd5lIPT6EA1BT8d0CAFxYk5s4UaZRhr+CjTXpdJQ==" saltValue="nY6XHtF6caplu0eV9BdCXQ==" spinCount="100000" sheet="1" selectLockedCells="1"/>
  <mergeCells count="45">
    <mergeCell ref="N30:BD30"/>
    <mergeCell ref="I32:V32"/>
    <mergeCell ref="AH32:AK32"/>
    <mergeCell ref="AM32:AO32"/>
    <mergeCell ref="D24:BD24"/>
    <mergeCell ref="N28:AA28"/>
    <mergeCell ref="AQ28:BD28"/>
    <mergeCell ref="N26:BD26"/>
    <mergeCell ref="AQ32:BD32"/>
    <mergeCell ref="G16:BA17"/>
    <mergeCell ref="T4:AM4"/>
    <mergeCell ref="T6:AM6"/>
    <mergeCell ref="B8:BE8"/>
    <mergeCell ref="G13:BA14"/>
    <mergeCell ref="B9:BE9"/>
    <mergeCell ref="R5:AO5"/>
    <mergeCell ref="I34:V34"/>
    <mergeCell ref="AQ34:BD34"/>
    <mergeCell ref="D51:BD51"/>
    <mergeCell ref="L53:BD53"/>
    <mergeCell ref="AD56:AF56"/>
    <mergeCell ref="AH56:AJ56"/>
    <mergeCell ref="P45:AX45"/>
    <mergeCell ref="L56:U56"/>
    <mergeCell ref="Q43:S43"/>
    <mergeCell ref="AC43:AK43"/>
    <mergeCell ref="AT43:BB43"/>
    <mergeCell ref="I36:BD36"/>
    <mergeCell ref="AL56:AN56"/>
    <mergeCell ref="D41:BD41"/>
    <mergeCell ref="M43:O43"/>
    <mergeCell ref="AT56:AV56"/>
    <mergeCell ref="AX56:AZ56"/>
    <mergeCell ref="BB56:BD56"/>
    <mergeCell ref="L66:BD66"/>
    <mergeCell ref="H68:Q68"/>
    <mergeCell ref="W68:AF68"/>
    <mergeCell ref="AK68:BD68"/>
    <mergeCell ref="H58:Q58"/>
    <mergeCell ref="W58:AF58"/>
    <mergeCell ref="AK58:BD58"/>
    <mergeCell ref="L61:BD61"/>
    <mergeCell ref="H63:Q63"/>
    <mergeCell ref="W63:AF63"/>
    <mergeCell ref="AK63:BD63"/>
  </mergeCells>
  <conditionalFormatting sqref="G72">
    <cfRule type="cellIs" dxfId="13" priority="1" operator="equal">
      <formula>0</formula>
    </cfRule>
  </conditionalFormatting>
  <dataValidations count="6">
    <dataValidation type="list" allowBlank="1" showInputMessage="1" showErrorMessage="1" sqref="AT43:BB43" xr:uid="{00000000-0002-0000-0000-000000000000}">
      <formula1>$BS$92:$BS$93</formula1>
    </dataValidation>
    <dataValidation type="list" allowBlank="1" showInputMessage="1" showErrorMessage="1" sqref="AQ32:BD32 I34:V34" xr:uid="{00000000-0002-0000-0000-000001000000}">
      <formula1>$BP$92:$BP$110</formula1>
    </dataValidation>
    <dataValidation type="list" allowBlank="1" showInputMessage="1" showErrorMessage="1" sqref="AQ34:BD34" xr:uid="{00000000-0002-0000-0000-000002000000}">
      <formula1>$BO$92:$BO$100</formula1>
    </dataValidation>
    <dataValidation type="list" allowBlank="1" showInputMessage="1" showErrorMessage="1" sqref="AD56:AF56 AT56:AV56" xr:uid="{00000000-0002-0000-0000-000003000000}">
      <formula1>$BJ$92:$BJ$122</formula1>
    </dataValidation>
    <dataValidation type="list" allowBlank="1" showInputMessage="1" showErrorMessage="1" sqref="AX56:AZ56 AH56:AJ56" xr:uid="{00000000-0002-0000-0000-000004000000}">
      <formula1>$BK$92:$BK$103</formula1>
    </dataValidation>
    <dataValidation type="list" allowBlank="1" showInputMessage="1" showErrorMessage="1" sqref="AC43:AK43" xr:uid="{00000000-0002-0000-0000-000005000000}">
      <formula1>$BM$92:$BM$98</formula1>
    </dataValidation>
  </dataValidations>
  <hyperlinks>
    <hyperlink ref="AU74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70"/>
  <sheetViews>
    <sheetView showGridLines="0" showRowColHeaders="0" zoomScale="110" zoomScaleNormal="110" zoomScaleSheetLayoutView="100" workbookViewId="0">
      <selection activeCell="AG39" sqref="AG39:AL39"/>
    </sheetView>
  </sheetViews>
  <sheetFormatPr defaultColWidth="9.140625" defaultRowHeight="15" x14ac:dyDescent="0.25"/>
  <cols>
    <col min="1" max="59" width="2.42578125" style="90" customWidth="1"/>
    <col min="60" max="16384" width="9.140625" style="90"/>
  </cols>
  <sheetData>
    <row r="1" spans="1:59" ht="18.75" x14ac:dyDescent="0.3">
      <c r="A1" s="5"/>
      <c r="B1" s="160" t="s">
        <v>17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5"/>
    </row>
    <row r="2" spans="1:59" x14ac:dyDescent="0.25">
      <c r="A2" s="5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5"/>
    </row>
    <row r="3" spans="1:59" ht="15.75" x14ac:dyDescent="0.25">
      <c r="A3" s="5"/>
      <c r="B3" s="11"/>
      <c r="C3" s="12" t="s">
        <v>147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5"/>
    </row>
    <row r="4" spans="1:59" x14ac:dyDescent="0.25">
      <c r="A4" s="5"/>
      <c r="B4" s="11"/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4"/>
      <c r="BF4" s="11"/>
      <c r="BG4" s="5"/>
    </row>
    <row r="5" spans="1:59" x14ac:dyDescent="0.25">
      <c r="A5" s="5"/>
      <c r="B5" s="11"/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7"/>
      <c r="BF5" s="11"/>
      <c r="BG5" s="5"/>
    </row>
    <row r="6" spans="1:59" x14ac:dyDescent="0.25">
      <c r="A6" s="5"/>
      <c r="B6" s="11"/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7"/>
      <c r="BF6" s="11"/>
      <c r="BG6" s="5"/>
    </row>
    <row r="7" spans="1:59" x14ac:dyDescent="0.25">
      <c r="A7" s="5"/>
      <c r="B7" s="11"/>
      <c r="C7" s="165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7"/>
      <c r="BF7" s="11"/>
      <c r="BG7" s="5"/>
    </row>
    <row r="8" spans="1:59" x14ac:dyDescent="0.25">
      <c r="A8" s="5"/>
      <c r="B8" s="11"/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11"/>
      <c r="BG8" s="5"/>
    </row>
    <row r="9" spans="1:59" x14ac:dyDescent="0.25">
      <c r="A9" s="5"/>
      <c r="B9" s="11"/>
      <c r="C9" s="165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1"/>
      <c r="BG9" s="5"/>
    </row>
    <row r="10" spans="1:59" x14ac:dyDescent="0.25">
      <c r="A10" s="5"/>
      <c r="B10" s="11"/>
      <c r="C10" s="165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1"/>
      <c r="BG10" s="5"/>
    </row>
    <row r="11" spans="1:59" x14ac:dyDescent="0.25">
      <c r="A11" s="5"/>
      <c r="B11" s="11"/>
      <c r="C11" s="165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11"/>
      <c r="BG11" s="5"/>
    </row>
    <row r="12" spans="1:59" x14ac:dyDescent="0.25">
      <c r="A12" s="5"/>
      <c r="B12" s="11"/>
      <c r="C12" s="165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1"/>
      <c r="BG12" s="5"/>
    </row>
    <row r="13" spans="1:59" x14ac:dyDescent="0.25">
      <c r="A13" s="5"/>
      <c r="B13" s="11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1"/>
      <c r="BG13" s="5"/>
    </row>
    <row r="14" spans="1:59" x14ac:dyDescent="0.25">
      <c r="A14" s="5"/>
      <c r="B14" s="11"/>
      <c r="C14" s="165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7"/>
      <c r="BF14" s="11"/>
      <c r="BG14" s="5"/>
    </row>
    <row r="15" spans="1:59" x14ac:dyDescent="0.25">
      <c r="A15" s="5"/>
      <c r="B15" s="11"/>
      <c r="C15" s="165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7"/>
      <c r="BF15" s="11"/>
      <c r="BG15" s="5"/>
    </row>
    <row r="16" spans="1:59" x14ac:dyDescent="0.25">
      <c r="A16" s="5"/>
      <c r="B16" s="11"/>
      <c r="C16" s="165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7"/>
      <c r="BF16" s="11"/>
      <c r="BG16" s="5"/>
    </row>
    <row r="17" spans="1:59" x14ac:dyDescent="0.25">
      <c r="A17" s="5"/>
      <c r="B17" s="11"/>
      <c r="C17" s="165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7"/>
      <c r="BF17" s="11"/>
      <c r="BG17" s="5"/>
    </row>
    <row r="18" spans="1:59" x14ac:dyDescent="0.25">
      <c r="A18" s="5"/>
      <c r="B18" s="11"/>
      <c r="C18" s="165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7"/>
      <c r="BF18" s="11"/>
      <c r="BG18" s="5"/>
    </row>
    <row r="19" spans="1:59" x14ac:dyDescent="0.25">
      <c r="A19" s="5"/>
      <c r="B19" s="11"/>
      <c r="C19" s="165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7"/>
      <c r="BF19" s="11"/>
      <c r="BG19" s="5"/>
    </row>
    <row r="20" spans="1:59" x14ac:dyDescent="0.25">
      <c r="A20" s="5"/>
      <c r="B20" s="11"/>
      <c r="C20" s="165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7"/>
      <c r="BF20" s="11"/>
      <c r="BG20" s="5"/>
    </row>
    <row r="21" spans="1:59" x14ac:dyDescent="0.25">
      <c r="A21" s="5"/>
      <c r="B21" s="11"/>
      <c r="C21" s="165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7"/>
      <c r="BF21" s="11"/>
      <c r="BG21" s="5"/>
    </row>
    <row r="22" spans="1:59" x14ac:dyDescent="0.25">
      <c r="A22" s="5"/>
      <c r="B22" s="11"/>
      <c r="C22" s="165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7"/>
      <c r="BF22" s="11"/>
      <c r="BG22" s="5"/>
    </row>
    <row r="23" spans="1:59" x14ac:dyDescent="0.25">
      <c r="A23" s="5"/>
      <c r="B23" s="11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70"/>
      <c r="BF23" s="11"/>
      <c r="BG23" s="5"/>
    </row>
    <row r="24" spans="1:59" x14ac:dyDescent="0.25">
      <c r="A24" s="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5"/>
    </row>
    <row r="25" spans="1:59" ht="15.75" x14ac:dyDescent="0.25">
      <c r="A25" s="5"/>
      <c r="B25" s="11"/>
      <c r="C25" s="12" t="s">
        <v>222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1"/>
      <c r="BG25" s="5"/>
    </row>
    <row r="26" spans="1:59" x14ac:dyDescent="0.25">
      <c r="A26" s="5"/>
      <c r="B26" s="11"/>
      <c r="C26" s="147" t="s">
        <v>18</v>
      </c>
      <c r="D26" s="147"/>
      <c r="E26" s="147"/>
      <c r="F26" s="147"/>
      <c r="G26" s="147"/>
      <c r="H26" s="147"/>
      <c r="I26" s="147"/>
      <c r="J26" s="91"/>
      <c r="K26" s="91"/>
      <c r="L26" s="147" t="s">
        <v>191</v>
      </c>
      <c r="M26" s="147"/>
      <c r="N26" s="147"/>
      <c r="O26" s="147"/>
      <c r="P26" s="147"/>
      <c r="Q26" s="147"/>
      <c r="R26" s="147"/>
      <c r="S26" s="91"/>
      <c r="T26" s="91"/>
      <c r="U26" s="147" t="s">
        <v>221</v>
      </c>
      <c r="V26" s="147"/>
      <c r="W26" s="147"/>
      <c r="X26" s="147"/>
      <c r="Y26" s="147"/>
      <c r="Z26" s="147"/>
      <c r="AA26" s="147"/>
      <c r="AB26" s="91"/>
      <c r="AC26" s="91"/>
      <c r="AD26" s="91"/>
      <c r="AE26" s="91"/>
      <c r="AF26" s="91"/>
      <c r="AG26" s="147" t="s">
        <v>18</v>
      </c>
      <c r="AH26" s="147"/>
      <c r="AI26" s="147"/>
      <c r="AJ26" s="147"/>
      <c r="AK26" s="147"/>
      <c r="AL26" s="147"/>
      <c r="AM26" s="147"/>
      <c r="AN26" s="91"/>
      <c r="AO26" s="91"/>
      <c r="AP26" s="147" t="s">
        <v>191</v>
      </c>
      <c r="AQ26" s="147"/>
      <c r="AR26" s="147"/>
      <c r="AS26" s="147"/>
      <c r="AT26" s="147"/>
      <c r="AU26" s="147"/>
      <c r="AV26" s="147"/>
      <c r="AW26" s="91"/>
      <c r="AX26" s="91"/>
      <c r="AY26" s="147" t="s">
        <v>221</v>
      </c>
      <c r="AZ26" s="147"/>
      <c r="BA26" s="147"/>
      <c r="BB26" s="147"/>
      <c r="BC26" s="147"/>
      <c r="BD26" s="147"/>
      <c r="BE26" s="147"/>
      <c r="BF26" s="11"/>
      <c r="BG26" s="5"/>
    </row>
    <row r="27" spans="1:59" x14ac:dyDescent="0.25">
      <c r="A27" s="5"/>
      <c r="B27" s="11"/>
      <c r="C27" s="152"/>
      <c r="D27" s="153"/>
      <c r="E27" s="153"/>
      <c r="F27" s="153"/>
      <c r="G27" s="153"/>
      <c r="H27" s="153"/>
      <c r="I27" s="154"/>
      <c r="J27" s="91"/>
      <c r="K27" s="91"/>
      <c r="L27" s="152"/>
      <c r="M27" s="153"/>
      <c r="N27" s="153"/>
      <c r="O27" s="153"/>
      <c r="P27" s="153"/>
      <c r="Q27" s="153"/>
      <c r="R27" s="154"/>
      <c r="S27" s="91"/>
      <c r="T27" s="91"/>
      <c r="U27" s="148"/>
      <c r="V27" s="148"/>
      <c r="W27" s="148"/>
      <c r="X27" s="148"/>
      <c r="Y27" s="148"/>
      <c r="Z27" s="148"/>
      <c r="AA27" s="148"/>
      <c r="AB27" s="91"/>
      <c r="AC27" s="91"/>
      <c r="AD27" s="91"/>
      <c r="AE27" s="91"/>
      <c r="AF27" s="91"/>
      <c r="AG27" s="152"/>
      <c r="AH27" s="153"/>
      <c r="AI27" s="153"/>
      <c r="AJ27" s="153"/>
      <c r="AK27" s="153"/>
      <c r="AL27" s="153"/>
      <c r="AM27" s="154"/>
      <c r="AN27" s="91"/>
      <c r="AO27" s="91"/>
      <c r="AP27" s="152"/>
      <c r="AQ27" s="153"/>
      <c r="AR27" s="153"/>
      <c r="AS27" s="153"/>
      <c r="AT27" s="153"/>
      <c r="AU27" s="153"/>
      <c r="AV27" s="154"/>
      <c r="AW27" s="91"/>
      <c r="AX27" s="91"/>
      <c r="AY27" s="152"/>
      <c r="AZ27" s="153"/>
      <c r="BA27" s="153"/>
      <c r="BB27" s="153"/>
      <c r="BC27" s="153"/>
      <c r="BD27" s="153"/>
      <c r="BE27" s="154"/>
      <c r="BF27" s="11"/>
      <c r="BG27" s="5"/>
    </row>
    <row r="28" spans="1:59" x14ac:dyDescent="0.25">
      <c r="A28" s="5"/>
      <c r="B28" s="11"/>
      <c r="C28" s="152"/>
      <c r="D28" s="153"/>
      <c r="E28" s="153"/>
      <c r="F28" s="153"/>
      <c r="G28" s="153"/>
      <c r="H28" s="153"/>
      <c r="I28" s="154"/>
      <c r="J28" s="91"/>
      <c r="K28" s="91"/>
      <c r="L28" s="152"/>
      <c r="M28" s="153"/>
      <c r="N28" s="153"/>
      <c r="O28" s="153"/>
      <c r="P28" s="153"/>
      <c r="Q28" s="153"/>
      <c r="R28" s="154"/>
      <c r="S28" s="91"/>
      <c r="T28" s="91"/>
      <c r="U28" s="152"/>
      <c r="V28" s="153"/>
      <c r="W28" s="153"/>
      <c r="X28" s="153"/>
      <c r="Y28" s="153"/>
      <c r="Z28" s="153"/>
      <c r="AA28" s="154"/>
      <c r="AB28" s="91"/>
      <c r="AC28" s="91"/>
      <c r="AD28" s="91"/>
      <c r="AE28" s="91"/>
      <c r="AF28" s="91"/>
      <c r="AG28" s="152"/>
      <c r="AH28" s="153"/>
      <c r="AI28" s="153"/>
      <c r="AJ28" s="153"/>
      <c r="AK28" s="153"/>
      <c r="AL28" s="153"/>
      <c r="AM28" s="154"/>
      <c r="AN28" s="91"/>
      <c r="AO28" s="91"/>
      <c r="AP28" s="152"/>
      <c r="AQ28" s="153"/>
      <c r="AR28" s="153"/>
      <c r="AS28" s="153"/>
      <c r="AT28" s="153"/>
      <c r="AU28" s="153"/>
      <c r="AV28" s="154"/>
      <c r="AW28" s="91"/>
      <c r="AX28" s="91"/>
      <c r="AY28" s="152"/>
      <c r="AZ28" s="153"/>
      <c r="BA28" s="153"/>
      <c r="BB28" s="153"/>
      <c r="BC28" s="153"/>
      <c r="BD28" s="153"/>
      <c r="BE28" s="154"/>
      <c r="BF28" s="11"/>
      <c r="BG28" s="5"/>
    </row>
    <row r="29" spans="1:59" x14ac:dyDescent="0.25">
      <c r="A29" s="5"/>
      <c r="B29" s="11"/>
      <c r="C29" s="152"/>
      <c r="D29" s="153"/>
      <c r="E29" s="153"/>
      <c r="F29" s="153"/>
      <c r="G29" s="153"/>
      <c r="H29" s="153"/>
      <c r="I29" s="154"/>
      <c r="J29" s="91"/>
      <c r="K29" s="91"/>
      <c r="L29" s="152"/>
      <c r="M29" s="153"/>
      <c r="N29" s="153"/>
      <c r="O29" s="153"/>
      <c r="P29" s="153"/>
      <c r="Q29" s="153"/>
      <c r="R29" s="154"/>
      <c r="S29" s="91"/>
      <c r="T29" s="91"/>
      <c r="U29" s="152"/>
      <c r="V29" s="153"/>
      <c r="W29" s="153"/>
      <c r="X29" s="153"/>
      <c r="Y29" s="153"/>
      <c r="Z29" s="153"/>
      <c r="AA29" s="154"/>
      <c r="AB29" s="91"/>
      <c r="AC29" s="91"/>
      <c r="AD29" s="91"/>
      <c r="AE29" s="91"/>
      <c r="AF29" s="91"/>
      <c r="AG29" s="152"/>
      <c r="AH29" s="153"/>
      <c r="AI29" s="153"/>
      <c r="AJ29" s="153"/>
      <c r="AK29" s="153"/>
      <c r="AL29" s="153"/>
      <c r="AM29" s="154"/>
      <c r="AN29" s="91"/>
      <c r="AO29" s="91"/>
      <c r="AP29" s="152"/>
      <c r="AQ29" s="153"/>
      <c r="AR29" s="153"/>
      <c r="AS29" s="153"/>
      <c r="AT29" s="153"/>
      <c r="AU29" s="153"/>
      <c r="AV29" s="154"/>
      <c r="AW29" s="91"/>
      <c r="AX29" s="91"/>
      <c r="AY29" s="152"/>
      <c r="AZ29" s="153"/>
      <c r="BA29" s="153"/>
      <c r="BB29" s="153"/>
      <c r="BC29" s="153"/>
      <c r="BD29" s="153"/>
      <c r="BE29" s="154"/>
      <c r="BF29" s="11"/>
      <c r="BG29" s="5"/>
    </row>
    <row r="30" spans="1:59" x14ac:dyDescent="0.25">
      <c r="A30" s="5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11"/>
      <c r="BG30" s="5"/>
    </row>
    <row r="31" spans="1:59" x14ac:dyDescent="0.25">
      <c r="A31" s="5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11"/>
      <c r="BG31" s="5"/>
    </row>
    <row r="32" spans="1:59" ht="15.75" x14ac:dyDescent="0.25">
      <c r="A32" s="5"/>
      <c r="B32" s="11"/>
      <c r="C32" s="12" t="s">
        <v>249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11"/>
      <c r="BG32" s="5"/>
    </row>
    <row r="33" spans="1:59" x14ac:dyDescent="0.25">
      <c r="A33" s="5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11"/>
      <c r="BG33" s="5"/>
    </row>
    <row r="34" spans="1:59" x14ac:dyDescent="0.25">
      <c r="A34" s="5"/>
      <c r="B34" s="11"/>
      <c r="C34" s="150" t="s">
        <v>171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91"/>
      <c r="AS34" s="147" t="s">
        <v>192</v>
      </c>
      <c r="AT34" s="147"/>
      <c r="AU34" s="147"/>
      <c r="AV34" s="147"/>
      <c r="AW34" s="147"/>
      <c r="AX34" s="147"/>
      <c r="AY34" s="5"/>
      <c r="AZ34" s="150" t="s">
        <v>207</v>
      </c>
      <c r="BA34" s="150"/>
      <c r="BB34" s="150"/>
      <c r="BC34" s="150"/>
      <c r="BD34" s="150"/>
      <c r="BE34" s="150"/>
      <c r="BF34" s="11"/>
      <c r="BG34" s="5"/>
    </row>
    <row r="35" spans="1:59" x14ac:dyDescent="0.25">
      <c r="A35" s="5"/>
      <c r="B35" s="11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5"/>
      <c r="AS35" s="148"/>
      <c r="AT35" s="148"/>
      <c r="AU35" s="148"/>
      <c r="AV35" s="148"/>
      <c r="AW35" s="148"/>
      <c r="AX35" s="148"/>
      <c r="AY35" s="5"/>
      <c r="AZ35" s="148"/>
      <c r="BA35" s="148"/>
      <c r="BB35" s="148"/>
      <c r="BC35" s="148"/>
      <c r="BD35" s="148"/>
      <c r="BE35" s="148"/>
      <c r="BF35" s="11"/>
      <c r="BG35" s="5"/>
    </row>
    <row r="36" spans="1:59" x14ac:dyDescent="0.25">
      <c r="A36" s="5"/>
      <c r="B36" s="11"/>
      <c r="C36" s="20"/>
      <c r="D36" s="20"/>
      <c r="E36" s="20"/>
      <c r="F36" s="20"/>
      <c r="G36" s="20"/>
      <c r="H36" s="20"/>
      <c r="I36" s="2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11"/>
      <c r="BG36" s="5"/>
    </row>
    <row r="37" spans="1:59" x14ac:dyDescent="0.25">
      <c r="A37" s="5"/>
      <c r="B37" s="11"/>
      <c r="C37" s="172" t="s">
        <v>194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20"/>
      <c r="U37" s="20"/>
      <c r="V37" s="172" t="s">
        <v>195</v>
      </c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20"/>
      <c r="AN37" s="20"/>
      <c r="AO37" s="172" t="s">
        <v>196</v>
      </c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1"/>
      <c r="BG37" s="5"/>
    </row>
    <row r="38" spans="1:59" x14ac:dyDescent="0.25">
      <c r="A38" s="5"/>
      <c r="B38" s="11"/>
      <c r="C38" s="159" t="s">
        <v>23</v>
      </c>
      <c r="D38" s="159"/>
      <c r="E38" s="159"/>
      <c r="F38" s="159"/>
      <c r="G38" s="159"/>
      <c r="H38" s="159" t="s">
        <v>24</v>
      </c>
      <c r="I38" s="159"/>
      <c r="J38" s="159"/>
      <c r="K38" s="159"/>
      <c r="L38" s="159"/>
      <c r="M38" s="20"/>
      <c r="N38" s="158" t="s">
        <v>193</v>
      </c>
      <c r="O38" s="158"/>
      <c r="P38" s="158"/>
      <c r="Q38" s="158"/>
      <c r="R38" s="158"/>
      <c r="S38" s="158"/>
      <c r="T38" s="20"/>
      <c r="U38" s="20"/>
      <c r="V38" s="159" t="s">
        <v>23</v>
      </c>
      <c r="W38" s="159"/>
      <c r="X38" s="159"/>
      <c r="Y38" s="159"/>
      <c r="Z38" s="159"/>
      <c r="AA38" s="159" t="s">
        <v>24</v>
      </c>
      <c r="AB38" s="159"/>
      <c r="AC38" s="159"/>
      <c r="AD38" s="159"/>
      <c r="AE38" s="159"/>
      <c r="AF38" s="20"/>
      <c r="AG38" s="158" t="s">
        <v>193</v>
      </c>
      <c r="AH38" s="158"/>
      <c r="AI38" s="158"/>
      <c r="AJ38" s="158"/>
      <c r="AK38" s="158"/>
      <c r="AL38" s="158"/>
      <c r="AM38" s="20"/>
      <c r="AN38" s="20"/>
      <c r="AO38" s="159" t="s">
        <v>23</v>
      </c>
      <c r="AP38" s="159"/>
      <c r="AQ38" s="159"/>
      <c r="AR38" s="159"/>
      <c r="AS38" s="159"/>
      <c r="AT38" s="159" t="s">
        <v>24</v>
      </c>
      <c r="AU38" s="159"/>
      <c r="AV38" s="159"/>
      <c r="AW38" s="159"/>
      <c r="AX38" s="159"/>
      <c r="AY38" s="5"/>
      <c r="AZ38" s="158" t="s">
        <v>193</v>
      </c>
      <c r="BA38" s="158"/>
      <c r="BB38" s="158"/>
      <c r="BC38" s="158"/>
      <c r="BD38" s="158"/>
      <c r="BE38" s="158"/>
      <c r="BF38" s="11"/>
      <c r="BG38" s="5"/>
    </row>
    <row r="39" spans="1:59" x14ac:dyDescent="0.25">
      <c r="A39" s="5"/>
      <c r="B39" s="11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20"/>
      <c r="N39" s="148"/>
      <c r="O39" s="148"/>
      <c r="P39" s="148"/>
      <c r="Q39" s="148"/>
      <c r="R39" s="148"/>
      <c r="S39" s="148"/>
      <c r="T39" s="20"/>
      <c r="U39" s="20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20"/>
      <c r="AG39" s="171"/>
      <c r="AH39" s="171"/>
      <c r="AI39" s="171"/>
      <c r="AJ39" s="171"/>
      <c r="AK39" s="171"/>
      <c r="AL39" s="171"/>
      <c r="AM39" s="20"/>
      <c r="AN39" s="20"/>
      <c r="AO39" s="156"/>
      <c r="AP39" s="156"/>
      <c r="AQ39" s="156"/>
      <c r="AR39" s="156"/>
      <c r="AS39" s="156"/>
      <c r="AT39" s="157"/>
      <c r="AU39" s="156"/>
      <c r="AV39" s="156"/>
      <c r="AW39" s="156"/>
      <c r="AX39" s="156"/>
      <c r="AY39" s="5"/>
      <c r="AZ39" s="171"/>
      <c r="BA39" s="171"/>
      <c r="BB39" s="171"/>
      <c r="BC39" s="171"/>
      <c r="BD39" s="171"/>
      <c r="BE39" s="171"/>
      <c r="BF39" s="11"/>
      <c r="BG39" s="5"/>
    </row>
    <row r="40" spans="1:59" x14ac:dyDescent="0.25">
      <c r="A40" s="5"/>
      <c r="B40" s="1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5"/>
      <c r="AZ40" s="20"/>
      <c r="BA40" s="5"/>
      <c r="BB40" s="5"/>
      <c r="BC40" s="5"/>
      <c r="BD40" s="5"/>
      <c r="BE40" s="5"/>
      <c r="BF40" s="11"/>
      <c r="BG40" s="5"/>
    </row>
    <row r="41" spans="1:59" x14ac:dyDescent="0.25">
      <c r="A41" s="5"/>
      <c r="B41" s="1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11"/>
      <c r="BG41" s="5"/>
    </row>
    <row r="42" spans="1:59" ht="15.75" x14ac:dyDescent="0.25">
      <c r="A42" s="5"/>
      <c r="B42" s="11"/>
      <c r="C42" s="12" t="s">
        <v>197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11"/>
      <c r="BG42" s="5"/>
    </row>
    <row r="43" spans="1:59" x14ac:dyDescent="0.25">
      <c r="A43" s="5"/>
      <c r="B43" s="1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11"/>
      <c r="BG43" s="5"/>
    </row>
    <row r="44" spans="1:59" x14ac:dyDescent="0.25">
      <c r="A44" s="5"/>
      <c r="B44" s="11"/>
      <c r="C44" s="147" t="s">
        <v>198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5"/>
      <c r="AL44" s="150" t="s">
        <v>172</v>
      </c>
      <c r="AM44" s="150"/>
      <c r="AN44" s="150"/>
      <c r="AO44" s="150"/>
      <c r="AP44" s="150"/>
      <c r="AQ44" s="150"/>
      <c r="AR44" s="150"/>
      <c r="AS44" s="150"/>
      <c r="AT44" s="11"/>
      <c r="AU44" s="11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11"/>
      <c r="BG44" s="5"/>
    </row>
    <row r="45" spans="1:59" x14ac:dyDescent="0.25">
      <c r="A45" s="5"/>
      <c r="B45" s="11"/>
      <c r="C45" s="152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5"/>
      <c r="AL45" s="151"/>
      <c r="AM45" s="151"/>
      <c r="AN45" s="151"/>
      <c r="AO45" s="151"/>
      <c r="AP45" s="151"/>
      <c r="AQ45" s="151"/>
      <c r="AR45" s="151"/>
      <c r="AS45" s="151"/>
      <c r="AT45" s="11"/>
      <c r="AU45" s="11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11"/>
      <c r="BG45" s="5"/>
    </row>
    <row r="46" spans="1:59" x14ac:dyDescent="0.25">
      <c r="A46" s="5"/>
      <c r="B46" s="1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11"/>
      <c r="BG46" s="5"/>
    </row>
    <row r="47" spans="1:59" x14ac:dyDescent="0.25">
      <c r="A47" s="5"/>
      <c r="B47" s="1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11"/>
      <c r="BG47" s="5"/>
    </row>
    <row r="48" spans="1:59" ht="15.75" x14ac:dyDescent="0.25">
      <c r="A48" s="5"/>
      <c r="B48" s="11"/>
      <c r="C48" s="12" t="s">
        <v>200</v>
      </c>
      <c r="D48" s="5"/>
      <c r="E48" s="5"/>
      <c r="F48" s="5"/>
      <c r="G48" s="5"/>
      <c r="H48" s="5"/>
      <c r="I48" s="5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11"/>
      <c r="BG48" s="5"/>
    </row>
    <row r="49" spans="1:59" x14ac:dyDescent="0.25">
      <c r="A49" s="5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11"/>
      <c r="BG49" s="5"/>
    </row>
    <row r="50" spans="1:59" x14ac:dyDescent="0.25">
      <c r="A50" s="5"/>
      <c r="B50" s="11"/>
      <c r="C50" s="147" t="s">
        <v>137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5"/>
      <c r="AK50" s="150" t="s">
        <v>199</v>
      </c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5"/>
      <c r="AX50" s="150" t="s">
        <v>172</v>
      </c>
      <c r="AY50" s="150"/>
      <c r="AZ50" s="150"/>
      <c r="BA50" s="150"/>
      <c r="BB50" s="150"/>
      <c r="BC50" s="150"/>
      <c r="BD50" s="150"/>
      <c r="BE50" s="150"/>
      <c r="BF50" s="11"/>
      <c r="BG50" s="5"/>
    </row>
    <row r="51" spans="1:59" x14ac:dyDescent="0.25">
      <c r="A51" s="5"/>
      <c r="B51" s="11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5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5"/>
      <c r="AX51" s="151"/>
      <c r="AY51" s="151"/>
      <c r="AZ51" s="151"/>
      <c r="BA51" s="151"/>
      <c r="BB51" s="151"/>
      <c r="BC51" s="151"/>
      <c r="BD51" s="151"/>
      <c r="BE51" s="151"/>
      <c r="BF51" s="11"/>
      <c r="BG51" s="5"/>
    </row>
    <row r="52" spans="1:59" x14ac:dyDescent="0.25">
      <c r="A52" s="5"/>
      <c r="B52" s="11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5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5"/>
      <c r="AX52" s="151"/>
      <c r="AY52" s="151"/>
      <c r="AZ52" s="151"/>
      <c r="BA52" s="151"/>
      <c r="BB52" s="151"/>
      <c r="BC52" s="151"/>
      <c r="BD52" s="151"/>
      <c r="BE52" s="151"/>
      <c r="BF52" s="11"/>
      <c r="BG52" s="5"/>
    </row>
    <row r="53" spans="1:59" x14ac:dyDescent="0.25">
      <c r="A53" s="5"/>
      <c r="B53" s="11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5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5"/>
      <c r="AX53" s="151"/>
      <c r="AY53" s="151"/>
      <c r="AZ53" s="151"/>
      <c r="BA53" s="151"/>
      <c r="BB53" s="151"/>
      <c r="BC53" s="151"/>
      <c r="BD53" s="151"/>
      <c r="BE53" s="151"/>
      <c r="BF53" s="11"/>
      <c r="BG53" s="5"/>
    </row>
    <row r="54" spans="1:59" x14ac:dyDescent="0.25">
      <c r="A54" s="5"/>
      <c r="B54" s="11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5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5"/>
      <c r="AX54" s="151"/>
      <c r="AY54" s="151"/>
      <c r="AZ54" s="151"/>
      <c r="BA54" s="151"/>
      <c r="BB54" s="151"/>
      <c r="BC54" s="151"/>
      <c r="BD54" s="151"/>
      <c r="BE54" s="151"/>
      <c r="BF54" s="11"/>
      <c r="BG54" s="5"/>
    </row>
    <row r="55" spans="1:59" x14ac:dyDescent="0.25">
      <c r="A55" s="5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11"/>
      <c r="BG55" s="5"/>
    </row>
    <row r="56" spans="1:59" x14ac:dyDescent="0.25">
      <c r="A56" s="5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11"/>
      <c r="BG56" s="5"/>
    </row>
    <row r="57" spans="1:59" ht="15.75" x14ac:dyDescent="0.25">
      <c r="A57" s="5"/>
      <c r="B57" s="11"/>
      <c r="C57" s="12" t="s">
        <v>174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11"/>
      <c r="BG57" s="5"/>
    </row>
    <row r="58" spans="1:59" ht="15.75" x14ac:dyDescent="0.25">
      <c r="A58" s="5"/>
      <c r="B58" s="11"/>
      <c r="C58" s="1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11"/>
      <c r="BG58" s="5"/>
    </row>
    <row r="59" spans="1:59" x14ac:dyDescent="0.25">
      <c r="A59" s="5"/>
      <c r="B59" s="11"/>
      <c r="C59" s="150" t="s">
        <v>138</v>
      </c>
      <c r="D59" s="150"/>
      <c r="E59" s="150"/>
      <c r="F59" s="150"/>
      <c r="G59" s="150"/>
      <c r="H59" s="150"/>
      <c r="I59" s="150"/>
      <c r="J59" s="91"/>
      <c r="K59" s="161" t="s">
        <v>144</v>
      </c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91"/>
      <c r="AY59" s="150" t="s">
        <v>148</v>
      </c>
      <c r="AZ59" s="150"/>
      <c r="BA59" s="150"/>
      <c r="BB59" s="150"/>
      <c r="BC59" s="150"/>
      <c r="BD59" s="150"/>
      <c r="BE59" s="150"/>
      <c r="BF59" s="11"/>
      <c r="BG59" s="5"/>
    </row>
    <row r="60" spans="1:59" x14ac:dyDescent="0.25">
      <c r="A60" s="5"/>
      <c r="B60" s="11"/>
      <c r="C60" s="148"/>
      <c r="D60" s="148"/>
      <c r="E60" s="148"/>
      <c r="F60" s="148"/>
      <c r="G60" s="148"/>
      <c r="H60" s="148"/>
      <c r="I60" s="148"/>
      <c r="J60" s="91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92"/>
      <c r="AY60" s="148"/>
      <c r="AZ60" s="148"/>
      <c r="BA60" s="148"/>
      <c r="BB60" s="148"/>
      <c r="BC60" s="148"/>
      <c r="BD60" s="148"/>
      <c r="BE60" s="148"/>
      <c r="BF60" s="11"/>
      <c r="BG60" s="5"/>
    </row>
    <row r="61" spans="1:59" x14ac:dyDescent="0.25">
      <c r="A61" s="5"/>
      <c r="B61" s="11"/>
      <c r="C61" s="148"/>
      <c r="D61" s="148"/>
      <c r="E61" s="148"/>
      <c r="F61" s="148"/>
      <c r="G61" s="148"/>
      <c r="H61" s="148"/>
      <c r="I61" s="148"/>
      <c r="J61" s="91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92"/>
      <c r="AY61" s="148"/>
      <c r="AZ61" s="148"/>
      <c r="BA61" s="148"/>
      <c r="BB61" s="148"/>
      <c r="BC61" s="148"/>
      <c r="BD61" s="148"/>
      <c r="BE61" s="148"/>
      <c r="BF61" s="11"/>
      <c r="BG61" s="5"/>
    </row>
    <row r="62" spans="1:59" x14ac:dyDescent="0.25">
      <c r="A62" s="5"/>
      <c r="B62" s="11"/>
      <c r="C62" s="148"/>
      <c r="D62" s="148"/>
      <c r="E62" s="148"/>
      <c r="F62" s="148"/>
      <c r="G62" s="148"/>
      <c r="H62" s="148"/>
      <c r="I62" s="148"/>
      <c r="J62" s="91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92"/>
      <c r="AY62" s="148"/>
      <c r="AZ62" s="148"/>
      <c r="BA62" s="148"/>
      <c r="BB62" s="148"/>
      <c r="BC62" s="148"/>
      <c r="BD62" s="148"/>
      <c r="BE62" s="148"/>
      <c r="BF62" s="11"/>
      <c r="BG62" s="5"/>
    </row>
    <row r="63" spans="1:59" x14ac:dyDescent="0.25">
      <c r="A63" s="5"/>
      <c r="B63" s="11"/>
      <c r="C63" s="148"/>
      <c r="D63" s="148"/>
      <c r="E63" s="148"/>
      <c r="F63" s="148"/>
      <c r="G63" s="148"/>
      <c r="H63" s="148"/>
      <c r="I63" s="148"/>
      <c r="J63" s="91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92"/>
      <c r="AY63" s="148"/>
      <c r="AZ63" s="148"/>
      <c r="BA63" s="148"/>
      <c r="BB63" s="148"/>
      <c r="BC63" s="148"/>
      <c r="BD63" s="148"/>
      <c r="BE63" s="148"/>
      <c r="BF63" s="11"/>
      <c r="BG63" s="5"/>
    </row>
    <row r="64" spans="1:59" x14ac:dyDescent="0.25">
      <c r="A64" s="5"/>
      <c r="B64" s="11"/>
      <c r="C64" s="148"/>
      <c r="D64" s="148"/>
      <c r="E64" s="148"/>
      <c r="F64" s="148"/>
      <c r="G64" s="148"/>
      <c r="H64" s="148"/>
      <c r="I64" s="148"/>
      <c r="J64" s="91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92"/>
      <c r="AY64" s="148"/>
      <c r="AZ64" s="148"/>
      <c r="BA64" s="148"/>
      <c r="BB64" s="148"/>
      <c r="BC64" s="148"/>
      <c r="BD64" s="148"/>
      <c r="BE64" s="148"/>
      <c r="BF64" s="11"/>
      <c r="BG64" s="5"/>
    </row>
    <row r="65" spans="1:59" x14ac:dyDescent="0.25">
      <c r="A65" s="5"/>
      <c r="B65" s="11"/>
      <c r="C65" s="148"/>
      <c r="D65" s="148"/>
      <c r="E65" s="148"/>
      <c r="F65" s="148"/>
      <c r="G65" s="148"/>
      <c r="H65" s="148"/>
      <c r="I65" s="148"/>
      <c r="J65" s="91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92"/>
      <c r="AY65" s="148"/>
      <c r="AZ65" s="148"/>
      <c r="BA65" s="148"/>
      <c r="BB65" s="148"/>
      <c r="BC65" s="148"/>
      <c r="BD65" s="148"/>
      <c r="BE65" s="148"/>
      <c r="BF65" s="11"/>
      <c r="BG65" s="5"/>
    </row>
    <row r="66" spans="1:59" x14ac:dyDescent="0.25">
      <c r="A66" s="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5"/>
    </row>
    <row r="67" spans="1:5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x14ac:dyDescent="0.25">
      <c r="A69" s="5"/>
      <c r="B69" s="5"/>
      <c r="C69" s="8" t="s">
        <v>14</v>
      </c>
      <c r="D69" s="14"/>
      <c r="E69" s="13"/>
      <c r="F69" s="14"/>
      <c r="G69" s="14" t="str">
        <f>IDENTIFICAÇÃO!G72</f>
        <v/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5" t="s">
        <v>16</v>
      </c>
      <c r="BF69" s="5"/>
      <c r="BG69" s="5"/>
    </row>
    <row r="70" spans="1:59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</sheetData>
  <sheetProtection algorithmName="SHA-512" hashValue="lQ/VV7fRpNgxuyxVYFC0IiNjMO1cftXEX3XBOAzOi0Js2SlCQW8COFzTcpJw6xSjjHyL0+J+9bIUAEllUNq5RA==" saltValue="/6cEboYTNJzMpWyl+5w90w==" spinCount="100000" sheet="1" selectLockedCells="1"/>
  <mergeCells count="93">
    <mergeCell ref="C4:BE23"/>
    <mergeCell ref="K63:AW63"/>
    <mergeCell ref="AY63:BE63"/>
    <mergeCell ref="C64:I64"/>
    <mergeCell ref="K64:AW64"/>
    <mergeCell ref="AY64:BE64"/>
    <mergeCell ref="AZ39:BE39"/>
    <mergeCell ref="AG38:AL38"/>
    <mergeCell ref="AG39:AL39"/>
    <mergeCell ref="V37:AL37"/>
    <mergeCell ref="C37:S37"/>
    <mergeCell ref="AO37:BE37"/>
    <mergeCell ref="C59:I59"/>
    <mergeCell ref="C60:I60"/>
    <mergeCell ref="C61:I61"/>
    <mergeCell ref="C29:I29"/>
    <mergeCell ref="C65:I65"/>
    <mergeCell ref="AY59:BE59"/>
    <mergeCell ref="AY60:BE60"/>
    <mergeCell ref="AY61:BE61"/>
    <mergeCell ref="AY65:BE65"/>
    <mergeCell ref="K60:AW60"/>
    <mergeCell ref="K61:AW61"/>
    <mergeCell ref="K65:AW65"/>
    <mergeCell ref="K59:AW59"/>
    <mergeCell ref="C62:I62"/>
    <mergeCell ref="K62:AW62"/>
    <mergeCell ref="AY62:BE62"/>
    <mergeCell ref="C63:I63"/>
    <mergeCell ref="U29:AA29"/>
    <mergeCell ref="L29:R29"/>
    <mergeCell ref="AY29:BE29"/>
    <mergeCell ref="AP29:AV29"/>
    <mergeCell ref="AP26:AV26"/>
    <mergeCell ref="AY26:BE26"/>
    <mergeCell ref="AG27:AM27"/>
    <mergeCell ref="AP27:AV27"/>
    <mergeCell ref="AY27:BE27"/>
    <mergeCell ref="B1:BF1"/>
    <mergeCell ref="AK54:AV54"/>
    <mergeCell ref="C28:I28"/>
    <mergeCell ref="C27:I27"/>
    <mergeCell ref="C26:I26"/>
    <mergeCell ref="AG28:AM28"/>
    <mergeCell ref="AG26:AM26"/>
    <mergeCell ref="U26:AA26"/>
    <mergeCell ref="U27:AA27"/>
    <mergeCell ref="L27:R27"/>
    <mergeCell ref="L26:R26"/>
    <mergeCell ref="U28:AA28"/>
    <mergeCell ref="L28:R28"/>
    <mergeCell ref="AP28:AV28"/>
    <mergeCell ref="AY28:BE28"/>
    <mergeCell ref="AG29:AM29"/>
    <mergeCell ref="AS34:AX34"/>
    <mergeCell ref="AZ34:BE34"/>
    <mergeCell ref="N38:S38"/>
    <mergeCell ref="AT38:AX38"/>
    <mergeCell ref="C38:G38"/>
    <mergeCell ref="H38:L38"/>
    <mergeCell ref="V38:Z38"/>
    <mergeCell ref="AA38:AE38"/>
    <mergeCell ref="AO38:AS38"/>
    <mergeCell ref="C35:AQ35"/>
    <mergeCell ref="C34:AQ34"/>
    <mergeCell ref="AX54:BE54"/>
    <mergeCell ref="C45:AJ45"/>
    <mergeCell ref="AL44:AS44"/>
    <mergeCell ref="AL45:AS45"/>
    <mergeCell ref="AS35:AX35"/>
    <mergeCell ref="AZ35:BE35"/>
    <mergeCell ref="N39:S39"/>
    <mergeCell ref="C44:AJ44"/>
    <mergeCell ref="C39:G39"/>
    <mergeCell ref="H39:L39"/>
    <mergeCell ref="V39:Z39"/>
    <mergeCell ref="AA39:AE39"/>
    <mergeCell ref="AO39:AS39"/>
    <mergeCell ref="AT39:AX39"/>
    <mergeCell ref="AZ38:BE38"/>
    <mergeCell ref="AK50:AV50"/>
    <mergeCell ref="AK51:AV51"/>
    <mergeCell ref="AK52:AV52"/>
    <mergeCell ref="AK53:AV53"/>
    <mergeCell ref="AX50:BE50"/>
    <mergeCell ref="AX51:BE51"/>
    <mergeCell ref="AX52:BE52"/>
    <mergeCell ref="AX53:BE53"/>
    <mergeCell ref="C50:AI50"/>
    <mergeCell ref="C51:AI51"/>
    <mergeCell ref="C52:AI52"/>
    <mergeCell ref="C53:AI53"/>
    <mergeCell ref="C54:AI54"/>
  </mergeCells>
  <conditionalFormatting sqref="G69">
    <cfRule type="cellIs" dxfId="12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E122DE5-1658-44E5-AFF3-7BECAE398F5C}">
          <x14:formula1>
            <xm:f>IDENTIFICAÇÃO!$BW$92:$BW$103</xm:f>
          </x14:formula1>
          <xm:sqref>AK51:AV54 C45:AJ45</xm:sqref>
        </x14:dataValidation>
        <x14:dataValidation type="list" allowBlank="1" showInputMessage="1" showErrorMessage="1" xr:uid="{164DE7D8-FB29-4BAB-967D-C9D6E252C145}">
          <x14:formula1>
            <xm:f>IDENTIFICAÇÃO!$BU$92:$BU$95</xm:f>
          </x14:formula1>
          <xm:sqref>AY60:BE65</xm:sqref>
        </x14:dataValidation>
        <x14:dataValidation type="list" allowBlank="1" showInputMessage="1" showErrorMessage="1" xr:uid="{FE57FD25-1014-4DAF-9EDC-FA200254BA47}">
          <x14:formula1>
            <xm:f>IDENTIFICAÇÃO!$BT$92:$BT$94</xm:f>
          </x14:formula1>
          <xm:sqref>C60:I65</xm:sqref>
        </x14:dataValidation>
        <x14:dataValidation type="list" allowBlank="1" showInputMessage="1" showErrorMessage="1" xr:uid="{4054EEFA-5E05-4C0A-8DE3-DC4C1CEECBCC}">
          <x14:formula1>
            <xm:f>IDENTIFICAÇÃO!$BY$92:$BY$94</xm:f>
          </x14:formula1>
          <xm:sqref>AZ35:BE35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75"/>
  <sheetViews>
    <sheetView showGridLines="0" showRowColHeaders="0" zoomScale="110" zoomScaleNormal="110" zoomScaleSheetLayoutView="130" workbookViewId="0">
      <selection activeCell="C4" sqref="C4:BE19"/>
    </sheetView>
  </sheetViews>
  <sheetFormatPr defaultColWidth="9.140625" defaultRowHeight="15" x14ac:dyDescent="0.25"/>
  <cols>
    <col min="1" max="59" width="2.42578125" style="21" customWidth="1"/>
    <col min="60" max="16384" width="9.140625" style="21"/>
  </cols>
  <sheetData>
    <row r="1" spans="1:59" ht="18.75" customHeight="1" x14ac:dyDescent="0.25">
      <c r="A1" s="1"/>
      <c r="B1" s="173" t="s">
        <v>255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"/>
    </row>
    <row r="2" spans="1:59" ht="18.75" customHeight="1" x14ac:dyDescent="0.25">
      <c r="A2" s="1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"/>
    </row>
    <row r="3" spans="1:59" ht="15" customHeight="1" x14ac:dyDescent="0.25">
      <c r="A3" s="1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"/>
    </row>
    <row r="4" spans="1:59" ht="15" customHeight="1" x14ac:dyDescent="0.25">
      <c r="A4" s="1"/>
      <c r="B4" s="106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8"/>
      <c r="BF4" s="106"/>
      <c r="BG4" s="1"/>
    </row>
    <row r="5" spans="1:59" ht="15" customHeight="1" x14ac:dyDescent="0.25">
      <c r="A5" s="1"/>
      <c r="B5" s="106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1"/>
      <c r="BF5" s="106"/>
      <c r="BG5" s="1"/>
    </row>
    <row r="6" spans="1:59" ht="15" customHeight="1" x14ac:dyDescent="0.25">
      <c r="A6" s="1"/>
      <c r="B6" s="106"/>
      <c r="C6" s="179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1"/>
      <c r="BF6" s="106"/>
      <c r="BG6" s="1"/>
    </row>
    <row r="7" spans="1:59" ht="15" customHeight="1" x14ac:dyDescent="0.25">
      <c r="A7" s="1"/>
      <c r="B7" s="106"/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1"/>
      <c r="BF7" s="106"/>
      <c r="BG7" s="1"/>
    </row>
    <row r="8" spans="1:59" ht="15" customHeight="1" x14ac:dyDescent="0.25">
      <c r="A8" s="1"/>
      <c r="B8" s="106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1"/>
      <c r="BF8" s="106"/>
      <c r="BG8" s="1"/>
    </row>
    <row r="9" spans="1:59" ht="15" customHeight="1" x14ac:dyDescent="0.25">
      <c r="A9" s="1"/>
      <c r="B9" s="106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06"/>
      <c r="BG9" s="1"/>
    </row>
    <row r="10" spans="1:59" ht="15" customHeight="1" x14ac:dyDescent="0.25">
      <c r="A10" s="1"/>
      <c r="B10" s="106"/>
      <c r="C10" s="179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1"/>
      <c r="BF10" s="106"/>
      <c r="BG10" s="1"/>
    </row>
    <row r="11" spans="1:59" ht="15" customHeight="1" x14ac:dyDescent="0.25">
      <c r="A11" s="1"/>
      <c r="B11" s="106"/>
      <c r="C11" s="179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1"/>
      <c r="BF11" s="106"/>
      <c r="BG11" s="1"/>
    </row>
    <row r="12" spans="1:59" ht="15" customHeight="1" x14ac:dyDescent="0.25">
      <c r="A12" s="1"/>
      <c r="B12" s="106"/>
      <c r="C12" s="179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06"/>
      <c r="BG12" s="1"/>
    </row>
    <row r="13" spans="1:59" ht="15" customHeight="1" x14ac:dyDescent="0.25">
      <c r="A13" s="1"/>
      <c r="B13" s="106"/>
      <c r="C13" s="179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1"/>
      <c r="BF13" s="106"/>
      <c r="BG13" s="1"/>
    </row>
    <row r="14" spans="1:59" ht="15" customHeight="1" x14ac:dyDescent="0.25">
      <c r="A14" s="1"/>
      <c r="B14" s="106"/>
      <c r="C14" s="179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1"/>
      <c r="BF14" s="106"/>
      <c r="BG14" s="1"/>
    </row>
    <row r="15" spans="1:59" ht="15" customHeight="1" x14ac:dyDescent="0.25">
      <c r="A15" s="1"/>
      <c r="B15" s="106"/>
      <c r="C15" s="179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1"/>
      <c r="BF15" s="106"/>
      <c r="BG15" s="1"/>
    </row>
    <row r="16" spans="1:59" ht="15" customHeight="1" x14ac:dyDescent="0.25">
      <c r="A16" s="1"/>
      <c r="B16" s="106"/>
      <c r="C16" s="179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1"/>
      <c r="BF16" s="106"/>
      <c r="BG16" s="1"/>
    </row>
    <row r="17" spans="1:59" ht="15" customHeight="1" x14ac:dyDescent="0.25">
      <c r="A17" s="1"/>
      <c r="B17" s="106"/>
      <c r="C17" s="179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1"/>
      <c r="BF17" s="106"/>
      <c r="BG17" s="1"/>
    </row>
    <row r="18" spans="1:59" ht="15" customHeight="1" x14ac:dyDescent="0.25">
      <c r="A18" s="1"/>
      <c r="B18" s="106"/>
      <c r="C18" s="179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1"/>
      <c r="BF18" s="106"/>
      <c r="BG18" s="1"/>
    </row>
    <row r="19" spans="1:59" ht="15" customHeight="1" x14ac:dyDescent="0.25">
      <c r="A19" s="1"/>
      <c r="B19" s="106"/>
      <c r="C19" s="182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4"/>
      <c r="BF19" s="106"/>
      <c r="BG19" s="1"/>
    </row>
    <row r="20" spans="1:59" ht="15" customHeight="1" x14ac:dyDescent="0.25">
      <c r="A20" s="1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"/>
    </row>
    <row r="21" spans="1:59" ht="18.75" customHeight="1" x14ac:dyDescent="0.25">
      <c r="A21" s="1"/>
      <c r="B21" s="173" t="s">
        <v>256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"/>
    </row>
    <row r="22" spans="1:59" ht="18.75" customHeight="1" x14ac:dyDescent="0.25">
      <c r="A22" s="1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"/>
    </row>
    <row r="23" spans="1:5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5">
      <c r="A24" s="1"/>
      <c r="B24" s="1"/>
      <c r="C24" s="176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8"/>
      <c r="BF24" s="1"/>
      <c r="BG24" s="1"/>
    </row>
    <row r="25" spans="1:59" x14ac:dyDescent="0.25">
      <c r="A25" s="1"/>
      <c r="B25" s="1"/>
      <c r="C25" s="179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1"/>
      <c r="BF25" s="1"/>
      <c r="BG25" s="1"/>
    </row>
    <row r="26" spans="1:59" x14ac:dyDescent="0.25">
      <c r="A26" s="1"/>
      <c r="B26" s="1"/>
      <c r="C26" s="179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1"/>
      <c r="BF26" s="1"/>
      <c r="BG26" s="1"/>
    </row>
    <row r="27" spans="1:59" x14ac:dyDescent="0.25">
      <c r="A27" s="1"/>
      <c r="B27" s="1"/>
      <c r="C27" s="179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1"/>
      <c r="BF27" s="1"/>
      <c r="BG27" s="1"/>
    </row>
    <row r="28" spans="1:59" x14ac:dyDescent="0.25">
      <c r="A28" s="1"/>
      <c r="B28" s="1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1"/>
      <c r="BF28" s="1"/>
      <c r="BG28" s="1"/>
    </row>
    <row r="29" spans="1:59" x14ac:dyDescent="0.25">
      <c r="A29" s="1"/>
      <c r="B29" s="1"/>
      <c r="C29" s="179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1"/>
      <c r="BF29" s="1"/>
      <c r="BG29" s="1"/>
    </row>
    <row r="30" spans="1:59" ht="15.75" customHeight="1" x14ac:dyDescent="0.25">
      <c r="A30" s="1"/>
      <c r="B30" s="1"/>
      <c r="C30" s="179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1"/>
      <c r="BF30" s="1"/>
      <c r="BG30" s="1"/>
    </row>
    <row r="31" spans="1:59" x14ac:dyDescent="0.25">
      <c r="A31" s="1"/>
      <c r="B31" s="1"/>
      <c r="C31" s="17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1"/>
      <c r="BF31" s="1"/>
      <c r="BG31" s="1"/>
    </row>
    <row r="32" spans="1:59" x14ac:dyDescent="0.25">
      <c r="A32" s="1"/>
      <c r="B32" s="1"/>
      <c r="C32" s="179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1"/>
      <c r="BF32" s="1"/>
      <c r="BG32" s="1"/>
    </row>
    <row r="33" spans="1:59" x14ac:dyDescent="0.25">
      <c r="A33" s="1"/>
      <c r="B33" s="1"/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1"/>
      <c r="BF33" s="1"/>
      <c r="BG33" s="1"/>
    </row>
    <row r="34" spans="1:59" x14ac:dyDescent="0.25">
      <c r="A34" s="1"/>
      <c r="B34" s="1"/>
      <c r="C34" s="179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1"/>
      <c r="BF34" s="1"/>
      <c r="BG34" s="1"/>
    </row>
    <row r="35" spans="1:59" x14ac:dyDescent="0.25">
      <c r="A35" s="1"/>
      <c r="B35" s="1"/>
      <c r="C35" s="179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1"/>
      <c r="BF35" s="1"/>
      <c r="BG35" s="1"/>
    </row>
    <row r="36" spans="1:59" x14ac:dyDescent="0.25">
      <c r="A36" s="1"/>
      <c r="B36" s="1"/>
      <c r="C36" s="179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1"/>
      <c r="BF36" s="1"/>
      <c r="BG36" s="1"/>
    </row>
    <row r="37" spans="1:59" x14ac:dyDescent="0.25">
      <c r="A37" s="1"/>
      <c r="B37" s="1"/>
      <c r="C37" s="179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1"/>
      <c r="BF37" s="1"/>
      <c r="BG37" s="1"/>
    </row>
    <row r="38" spans="1:59" x14ac:dyDescent="0.25">
      <c r="A38" s="1"/>
      <c r="B38" s="1"/>
      <c r="C38" s="17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1"/>
      <c r="BF38" s="1"/>
      <c r="BG38" s="1"/>
    </row>
    <row r="39" spans="1:59" x14ac:dyDescent="0.25">
      <c r="A39" s="1"/>
      <c r="B39" s="1"/>
      <c r="C39" s="179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1"/>
      <c r="BF39" s="1"/>
      <c r="BG39" s="1"/>
    </row>
    <row r="40" spans="1:59" x14ac:dyDescent="0.25">
      <c r="A40" s="1"/>
      <c r="B40" s="1"/>
      <c r="C40" s="179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1"/>
      <c r="BF40" s="1"/>
      <c r="BG40" s="1"/>
    </row>
    <row r="41" spans="1:59" x14ac:dyDescent="0.25">
      <c r="A41" s="1"/>
      <c r="B41" s="1"/>
      <c r="C41" s="179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1"/>
      <c r="BF41" s="1"/>
      <c r="BG41" s="1"/>
    </row>
    <row r="42" spans="1:59" x14ac:dyDescent="0.25">
      <c r="A42" s="1"/>
      <c r="B42" s="1"/>
      <c r="C42" s="179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1"/>
      <c r="BF42" s="1"/>
      <c r="BG42" s="1"/>
    </row>
    <row r="43" spans="1:59" x14ac:dyDescent="0.25">
      <c r="A43" s="1"/>
      <c r="B43" s="1"/>
      <c r="C43" s="179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1"/>
      <c r="BF43" s="1"/>
      <c r="BG43" s="1"/>
    </row>
    <row r="44" spans="1:59" x14ac:dyDescent="0.25">
      <c r="A44" s="1"/>
      <c r="B44" s="1"/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1"/>
      <c r="BF44" s="1"/>
      <c r="BG44" s="1"/>
    </row>
    <row r="45" spans="1:59" x14ac:dyDescent="0.25">
      <c r="A45" s="1"/>
      <c r="B45" s="1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1"/>
      <c r="BF45" s="1"/>
      <c r="BG45" s="1"/>
    </row>
    <row r="46" spans="1:59" x14ac:dyDescent="0.25">
      <c r="A46" s="1"/>
      <c r="B46" s="1"/>
      <c r="C46" s="179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1"/>
      <c r="BF46" s="1"/>
      <c r="BG46" s="1"/>
    </row>
    <row r="47" spans="1:59" x14ac:dyDescent="0.25">
      <c r="A47" s="1"/>
      <c r="B47" s="1"/>
      <c r="C47" s="179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1"/>
      <c r="BF47" s="1"/>
      <c r="BG47" s="1"/>
    </row>
    <row r="48" spans="1:59" x14ac:dyDescent="0.25">
      <c r="A48" s="1"/>
      <c r="B48" s="1"/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1"/>
      <c r="BF48" s="1"/>
      <c r="BG48" s="1"/>
    </row>
    <row r="49" spans="1:59" x14ac:dyDescent="0.25">
      <c r="A49" s="1"/>
      <c r="B49" s="1"/>
      <c r="C49" s="179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1"/>
      <c r="BF49" s="1"/>
      <c r="BG49" s="1"/>
    </row>
    <row r="50" spans="1:59" x14ac:dyDescent="0.25">
      <c r="A50" s="1"/>
      <c r="B50" s="1"/>
      <c r="C50" s="179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1"/>
      <c r="BF50" s="1"/>
      <c r="BG50" s="1"/>
    </row>
    <row r="51" spans="1:59" x14ac:dyDescent="0.25">
      <c r="A51" s="1"/>
      <c r="B51" s="1"/>
      <c r="C51" s="179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1"/>
      <c r="BF51" s="1"/>
      <c r="BG51" s="1"/>
    </row>
    <row r="52" spans="1:59" x14ac:dyDescent="0.25">
      <c r="A52" s="1"/>
      <c r="B52" s="1"/>
      <c r="C52" s="179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1"/>
      <c r="BF52" s="1"/>
      <c r="BG52" s="1"/>
    </row>
    <row r="53" spans="1:59" x14ac:dyDescent="0.25">
      <c r="A53" s="1"/>
      <c r="B53" s="1"/>
      <c r="C53" s="182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4"/>
      <c r="BF53" s="1"/>
      <c r="BG53" s="1"/>
    </row>
    <row r="54" spans="1: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8.75" x14ac:dyDescent="0.25">
      <c r="A55" s="1"/>
      <c r="B55" s="174" t="s">
        <v>173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"/>
    </row>
    <row r="56" spans="1:59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45"/>
      <c r="BG56" s="1"/>
    </row>
    <row r="57" spans="1:59" x14ac:dyDescent="0.25">
      <c r="A57" s="20"/>
      <c r="B57" s="20"/>
      <c r="C57" s="93" t="s">
        <v>223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1"/>
      <c r="BG57" s="1"/>
    </row>
    <row r="58" spans="1:59" x14ac:dyDescent="0.25">
      <c r="A58" s="20"/>
      <c r="B58" s="20"/>
      <c r="C58" s="20"/>
      <c r="D58" s="20"/>
      <c r="E58" s="20"/>
      <c r="F58" s="20"/>
      <c r="G58" s="20"/>
      <c r="H58" s="94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1"/>
      <c r="BG58" s="1"/>
    </row>
    <row r="59" spans="1:59" x14ac:dyDescent="0.25">
      <c r="A59" s="20"/>
      <c r="B59" s="20"/>
      <c r="C59" s="20"/>
      <c r="D59" s="20"/>
      <c r="E59" s="20"/>
      <c r="F59" s="20"/>
      <c r="G59" s="20"/>
      <c r="H59" s="20"/>
      <c r="I59" s="94"/>
      <c r="J59" s="20"/>
      <c r="K59" s="20"/>
      <c r="L59" s="20"/>
      <c r="M59" s="20"/>
      <c r="N59" s="20"/>
      <c r="O59" s="20"/>
      <c r="P59" s="20"/>
      <c r="Q59" s="20"/>
      <c r="R59" s="20"/>
      <c r="S59" s="95" t="s">
        <v>21</v>
      </c>
      <c r="T59" s="128"/>
      <c r="U59" s="129"/>
      <c r="V59" s="130"/>
      <c r="W59" s="69" t="s">
        <v>6</v>
      </c>
      <c r="X59" s="128"/>
      <c r="Y59" s="129"/>
      <c r="Z59" s="130"/>
      <c r="AA59" s="69" t="s">
        <v>6</v>
      </c>
      <c r="AB59" s="128"/>
      <c r="AC59" s="129"/>
      <c r="AD59" s="130"/>
      <c r="AE59" s="20"/>
      <c r="AF59" s="20"/>
      <c r="AG59" s="20"/>
      <c r="AH59" s="95" t="s">
        <v>20</v>
      </c>
      <c r="AI59" s="128"/>
      <c r="AJ59" s="129"/>
      <c r="AK59" s="130"/>
      <c r="AL59" s="69" t="s">
        <v>6</v>
      </c>
      <c r="AM59" s="128"/>
      <c r="AN59" s="129"/>
      <c r="AO59" s="130"/>
      <c r="AP59" s="69" t="s">
        <v>6</v>
      </c>
      <c r="AQ59" s="128"/>
      <c r="AR59" s="129"/>
      <c r="AS59" s="13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1"/>
      <c r="BG59" s="1"/>
    </row>
    <row r="60" spans="1:59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1"/>
      <c r="BG60" s="1"/>
    </row>
    <row r="61" spans="1:59" x14ac:dyDescent="0.25">
      <c r="A61" s="20"/>
      <c r="B61" s="20"/>
      <c r="C61" s="93" t="s">
        <v>224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1"/>
      <c r="BG61" s="1"/>
    </row>
    <row r="62" spans="1:59" x14ac:dyDescent="0.25">
      <c r="A62" s="20"/>
      <c r="B62" s="20"/>
      <c r="C62" s="93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1"/>
      <c r="BG62" s="1"/>
    </row>
    <row r="63" spans="1:59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175" t="s">
        <v>225</v>
      </c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20"/>
      <c r="AF63" s="175" t="s">
        <v>22</v>
      </c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1"/>
      <c r="BG63" s="1"/>
    </row>
    <row r="64" spans="1:59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172" t="s">
        <v>201</v>
      </c>
      <c r="Q64" s="172"/>
      <c r="R64" s="172"/>
      <c r="S64" s="172"/>
      <c r="T64" s="172"/>
      <c r="U64" s="172"/>
      <c r="V64" s="172"/>
      <c r="W64" s="20"/>
      <c r="X64" s="172" t="s">
        <v>202</v>
      </c>
      <c r="Y64" s="172"/>
      <c r="Z64" s="172"/>
      <c r="AA64" s="172"/>
      <c r="AB64" s="172"/>
      <c r="AC64" s="172"/>
      <c r="AD64" s="172"/>
      <c r="AE64" s="20"/>
      <c r="AF64" s="172" t="s">
        <v>201</v>
      </c>
      <c r="AG64" s="172"/>
      <c r="AH64" s="172"/>
      <c r="AI64" s="172"/>
      <c r="AJ64" s="172"/>
      <c r="AK64" s="172"/>
      <c r="AL64" s="172"/>
      <c r="AM64" s="20"/>
      <c r="AN64" s="172" t="s">
        <v>202</v>
      </c>
      <c r="AO64" s="172"/>
      <c r="AP64" s="172"/>
      <c r="AQ64" s="172"/>
      <c r="AR64" s="172"/>
      <c r="AS64" s="172"/>
      <c r="AT64" s="172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1"/>
      <c r="BG64" s="1"/>
    </row>
    <row r="65" spans="1:63" x14ac:dyDescent="0.25">
      <c r="A65" s="20"/>
      <c r="B65" s="20"/>
      <c r="C65" s="20"/>
      <c r="D65" s="20"/>
      <c r="E65" s="20"/>
      <c r="F65" s="20"/>
      <c r="G65" s="20"/>
      <c r="H65" s="20"/>
      <c r="I65" s="94"/>
      <c r="J65" s="20"/>
      <c r="K65" s="20"/>
      <c r="L65" s="20"/>
      <c r="M65" s="20"/>
      <c r="N65" s="20"/>
      <c r="O65" s="20"/>
      <c r="P65" s="128"/>
      <c r="Q65" s="129"/>
      <c r="R65" s="129"/>
      <c r="S65" s="129"/>
      <c r="T65" s="129"/>
      <c r="U65" s="129"/>
      <c r="V65" s="130"/>
      <c r="W65" s="20"/>
      <c r="X65" s="155"/>
      <c r="Y65" s="155"/>
      <c r="Z65" s="155"/>
      <c r="AA65" s="155"/>
      <c r="AB65" s="155"/>
      <c r="AC65" s="155"/>
      <c r="AD65" s="155"/>
      <c r="AE65" s="20"/>
      <c r="AF65" s="155"/>
      <c r="AG65" s="155"/>
      <c r="AH65" s="155"/>
      <c r="AI65" s="155"/>
      <c r="AJ65" s="155"/>
      <c r="AK65" s="155"/>
      <c r="AL65" s="155"/>
      <c r="AM65" s="20"/>
      <c r="AN65" s="155"/>
      <c r="AO65" s="155"/>
      <c r="AP65" s="155"/>
      <c r="AQ65" s="155"/>
      <c r="AR65" s="155"/>
      <c r="AS65" s="155"/>
      <c r="AT65" s="155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1"/>
      <c r="BG65" s="1"/>
    </row>
    <row r="66" spans="1:6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1"/>
      <c r="BG66" s="1"/>
    </row>
    <row r="67" spans="1:63" ht="18.75" customHeight="1" x14ac:dyDescent="0.25">
      <c r="A67" s="5"/>
      <c r="B67" s="173" t="s">
        <v>150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"/>
    </row>
    <row r="68" spans="1:63" x14ac:dyDescent="0.25">
      <c r="A68" s="5"/>
      <c r="B68" s="5"/>
      <c r="C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5"/>
      <c r="BG68" s="1"/>
    </row>
    <row r="69" spans="1:63" x14ac:dyDescent="0.25">
      <c r="A69" s="5"/>
      <c r="B69" s="5"/>
      <c r="C69" s="6" t="s">
        <v>208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5"/>
      <c r="BG69" s="1"/>
      <c r="BI69" s="22"/>
      <c r="BJ69" s="22"/>
      <c r="BK69" s="22"/>
    </row>
    <row r="70" spans="1:63" x14ac:dyDescent="0.25">
      <c r="A70" s="5"/>
      <c r="B70" s="5"/>
      <c r="C70" s="6" t="s">
        <v>242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5"/>
      <c r="BG70" s="1"/>
      <c r="BI70" s="22"/>
      <c r="BJ70" s="22"/>
      <c r="BK70" s="22"/>
    </row>
    <row r="71" spans="1:63" x14ac:dyDescent="0.25">
      <c r="A71" s="5"/>
      <c r="B71" s="5"/>
      <c r="C71" s="6" t="s">
        <v>243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5"/>
      <c r="BG71" s="1"/>
      <c r="BI71" s="22"/>
      <c r="BJ71" s="22"/>
      <c r="BK71" s="22"/>
    </row>
    <row r="72" spans="1:63" x14ac:dyDescent="0.25">
      <c r="A72" s="1"/>
      <c r="B72" s="1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63" x14ac:dyDescent="0.25">
      <c r="A73" s="1"/>
      <c r="B73" s="1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63" x14ac:dyDescent="0.25">
      <c r="A74" s="1"/>
      <c r="B74" s="1"/>
      <c r="C74" s="8" t="s">
        <v>14</v>
      </c>
      <c r="D74" s="9"/>
      <c r="E74" s="8"/>
      <c r="F74" s="9"/>
      <c r="G74" s="9" t="str">
        <f>IDENTIFICAÇÃO!G72</f>
        <v/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10" t="s">
        <v>160</v>
      </c>
      <c r="BF74" s="1"/>
      <c r="BG74" s="1"/>
    </row>
    <row r="75" spans="1:6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</sheetData>
  <sheetProtection algorithmName="SHA-512" hashValue="sVKeHvxWSgFY7YbubCCP+rRGuhnzT2zjF2D6HlqGrJdliNWrblqYrDWhGyQJEGlu5GkeZws2/+OiFIekdz93zA==" saltValue="/YRyLG78NMzeufJ5SN0yXg==" spinCount="100000" sheet="1" objects="1" scenarios="1" selectLockedCells="1"/>
  <mergeCells count="22">
    <mergeCell ref="B67:BF67"/>
    <mergeCell ref="B21:BF22"/>
    <mergeCell ref="T59:V59"/>
    <mergeCell ref="X59:Z59"/>
    <mergeCell ref="AB59:AD59"/>
    <mergeCell ref="AI59:AK59"/>
    <mergeCell ref="AM59:AO59"/>
    <mergeCell ref="AQ59:AS59"/>
    <mergeCell ref="C24:BE53"/>
    <mergeCell ref="B1:BF2"/>
    <mergeCell ref="B55:BF55"/>
    <mergeCell ref="P65:V65"/>
    <mergeCell ref="X65:AD65"/>
    <mergeCell ref="P63:AD63"/>
    <mergeCell ref="P64:V64"/>
    <mergeCell ref="X64:AD64"/>
    <mergeCell ref="AF63:AT63"/>
    <mergeCell ref="AF65:AL65"/>
    <mergeCell ref="AN65:AT65"/>
    <mergeCell ref="AF64:AL64"/>
    <mergeCell ref="AN64:AT64"/>
    <mergeCell ref="C4:BE19"/>
  </mergeCells>
  <conditionalFormatting sqref="G74">
    <cfRule type="cellIs" dxfId="11" priority="6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196434-278F-42BA-ABBC-6BC5ED4D83E5}">
          <x14:formula1>
            <xm:f>IDENTIFICAÇÃO!$BK$92:$BK$103</xm:f>
          </x14:formula1>
          <xm:sqref>X59:Z59 AM59:AO59</xm:sqref>
        </x14:dataValidation>
        <x14:dataValidation type="list" allowBlank="1" showInputMessage="1" showErrorMessage="1" xr:uid="{6A74B774-3B49-4E91-B663-349936617D5A}">
          <x14:formula1>
            <xm:f>IDENTIFICAÇÃO!$BJ$92:$BJ$122</xm:f>
          </x14:formula1>
          <xm:sqref>T59:V59 AI59:AK59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76"/>
  <sheetViews>
    <sheetView showGridLines="0" showRowColHeaders="0" showWhiteSpace="0" zoomScale="110" zoomScaleNormal="110" zoomScaleSheetLayoutView="100" workbookViewId="0">
      <selection activeCell="AN5" sqref="AN5:AS5"/>
    </sheetView>
  </sheetViews>
  <sheetFormatPr defaultColWidth="9.140625" defaultRowHeight="15" x14ac:dyDescent="0.25"/>
  <cols>
    <col min="1" max="59" width="2.42578125" style="21" customWidth="1"/>
    <col min="60" max="16384" width="9.140625" style="21"/>
  </cols>
  <sheetData>
    <row r="1" spans="1:59" ht="18.75" x14ac:dyDescent="0.25">
      <c r="A1" s="1"/>
      <c r="B1" s="173" t="s">
        <v>226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"/>
    </row>
    <row r="2" spans="1:5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5.75" thickBot="1" x14ac:dyDescent="0.3">
      <c r="A4" s="1"/>
      <c r="B4" s="1"/>
      <c r="C4" s="100"/>
      <c r="D4" s="101" t="s">
        <v>43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95" t="s">
        <v>26</v>
      </c>
      <c r="AO4" s="196"/>
      <c r="AP4" s="196"/>
      <c r="AQ4" s="196"/>
      <c r="AR4" s="196"/>
      <c r="AS4" s="198"/>
      <c r="AT4" s="195" t="s">
        <v>27</v>
      </c>
      <c r="AU4" s="196"/>
      <c r="AV4" s="198"/>
      <c r="AW4" s="195" t="s">
        <v>28</v>
      </c>
      <c r="AX4" s="196"/>
      <c r="AY4" s="196"/>
      <c r="AZ4" s="196"/>
      <c r="BA4" s="196"/>
      <c r="BB4" s="198"/>
      <c r="BC4" s="195" t="s">
        <v>27</v>
      </c>
      <c r="BD4" s="196"/>
      <c r="BE4" s="197"/>
      <c r="BF4" s="1"/>
      <c r="BG4" s="1"/>
    </row>
    <row r="5" spans="1:59" x14ac:dyDescent="0.25">
      <c r="A5" s="1"/>
      <c r="B5" s="1"/>
      <c r="C5" s="288" t="s">
        <v>60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66" t="s">
        <v>155</v>
      </c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7"/>
      <c r="AN5" s="329"/>
      <c r="AO5" s="329"/>
      <c r="AP5" s="329"/>
      <c r="AQ5" s="329"/>
      <c r="AR5" s="329"/>
      <c r="AS5" s="329"/>
      <c r="AT5" s="270" t="str">
        <f t="shared" ref="AT5:AT18" si="0">IF(AN5,AN5*100/$AW$21,"")</f>
        <v/>
      </c>
      <c r="AU5" s="270"/>
      <c r="AV5" s="270"/>
      <c r="AW5" s="333">
        <f>SUM(AN5:AS9)</f>
        <v>0</v>
      </c>
      <c r="AX5" s="333"/>
      <c r="AY5" s="333"/>
      <c r="AZ5" s="333"/>
      <c r="BA5" s="333"/>
      <c r="BB5" s="333"/>
      <c r="BC5" s="270" t="str">
        <f>IF(AW5,AW5*100/$AW$21,"")</f>
        <v/>
      </c>
      <c r="BD5" s="270"/>
      <c r="BE5" s="271"/>
      <c r="BF5" s="1"/>
      <c r="BG5" s="1"/>
    </row>
    <row r="6" spans="1:59" x14ac:dyDescent="0.25">
      <c r="A6" s="1"/>
      <c r="B6" s="1"/>
      <c r="C6" s="290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26" t="s">
        <v>156</v>
      </c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7"/>
      <c r="AN6" s="278"/>
      <c r="AO6" s="279"/>
      <c r="AP6" s="279"/>
      <c r="AQ6" s="279"/>
      <c r="AR6" s="279"/>
      <c r="AS6" s="280"/>
      <c r="AT6" s="281" t="str">
        <f t="shared" si="0"/>
        <v/>
      </c>
      <c r="AU6" s="282"/>
      <c r="AV6" s="283"/>
      <c r="AW6" s="334"/>
      <c r="AX6" s="334"/>
      <c r="AY6" s="334"/>
      <c r="AZ6" s="334"/>
      <c r="BA6" s="334"/>
      <c r="BB6" s="334"/>
      <c r="BC6" s="326"/>
      <c r="BD6" s="326"/>
      <c r="BE6" s="327"/>
      <c r="BF6" s="1"/>
      <c r="BG6" s="1"/>
    </row>
    <row r="7" spans="1:59" x14ac:dyDescent="0.25">
      <c r="A7" s="1"/>
      <c r="B7" s="1"/>
      <c r="C7" s="290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300" t="s">
        <v>44</v>
      </c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1"/>
      <c r="AN7" s="254"/>
      <c r="AO7" s="254"/>
      <c r="AP7" s="254"/>
      <c r="AQ7" s="254"/>
      <c r="AR7" s="254"/>
      <c r="AS7" s="254"/>
      <c r="AT7" s="225" t="str">
        <f t="shared" si="0"/>
        <v/>
      </c>
      <c r="AU7" s="225"/>
      <c r="AV7" s="225"/>
      <c r="AW7" s="335"/>
      <c r="AX7" s="335"/>
      <c r="AY7" s="335"/>
      <c r="AZ7" s="335"/>
      <c r="BA7" s="335"/>
      <c r="BB7" s="335"/>
      <c r="BC7" s="225"/>
      <c r="BD7" s="225"/>
      <c r="BE7" s="328"/>
      <c r="BF7" s="1"/>
      <c r="BG7" s="1"/>
    </row>
    <row r="8" spans="1:59" x14ac:dyDescent="0.25">
      <c r="A8" s="1"/>
      <c r="B8" s="1"/>
      <c r="C8" s="290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300" t="s">
        <v>206</v>
      </c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1"/>
      <c r="AN8" s="254"/>
      <c r="AO8" s="254"/>
      <c r="AP8" s="254"/>
      <c r="AQ8" s="254"/>
      <c r="AR8" s="254"/>
      <c r="AS8" s="254"/>
      <c r="AT8" s="225" t="str">
        <f t="shared" si="0"/>
        <v/>
      </c>
      <c r="AU8" s="225"/>
      <c r="AV8" s="225"/>
      <c r="AW8" s="335"/>
      <c r="AX8" s="335"/>
      <c r="AY8" s="335"/>
      <c r="AZ8" s="335"/>
      <c r="BA8" s="335"/>
      <c r="BB8" s="335"/>
      <c r="BC8" s="225"/>
      <c r="BD8" s="225"/>
      <c r="BE8" s="328"/>
      <c r="BF8" s="1"/>
      <c r="BG8" s="1"/>
    </row>
    <row r="9" spans="1:59" ht="15.75" thickBot="1" x14ac:dyDescent="0.3">
      <c r="A9" s="1"/>
      <c r="B9" s="1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300" t="s">
        <v>157</v>
      </c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1"/>
      <c r="AN9" s="254"/>
      <c r="AO9" s="254"/>
      <c r="AP9" s="254"/>
      <c r="AQ9" s="254"/>
      <c r="AR9" s="254"/>
      <c r="AS9" s="254"/>
      <c r="AT9" s="225" t="str">
        <f t="shared" si="0"/>
        <v/>
      </c>
      <c r="AU9" s="225"/>
      <c r="AV9" s="225"/>
      <c r="AW9" s="335"/>
      <c r="AX9" s="335"/>
      <c r="AY9" s="335"/>
      <c r="AZ9" s="335"/>
      <c r="BA9" s="335"/>
      <c r="BB9" s="335"/>
      <c r="BC9" s="225"/>
      <c r="BD9" s="225"/>
      <c r="BE9" s="328"/>
      <c r="BF9" s="1"/>
      <c r="BG9" s="1"/>
    </row>
    <row r="10" spans="1:59" x14ac:dyDescent="0.25">
      <c r="A10" s="1"/>
      <c r="B10" s="1"/>
      <c r="C10" s="288" t="s">
        <v>45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66" t="s">
        <v>46</v>
      </c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7"/>
      <c r="AN10" s="329"/>
      <c r="AO10" s="329"/>
      <c r="AP10" s="329"/>
      <c r="AQ10" s="329"/>
      <c r="AR10" s="329"/>
      <c r="AS10" s="329"/>
      <c r="AT10" s="270" t="str">
        <f t="shared" si="0"/>
        <v/>
      </c>
      <c r="AU10" s="270"/>
      <c r="AV10" s="270"/>
      <c r="AW10" s="331">
        <f>SUM(AN10:AS11)</f>
        <v>0</v>
      </c>
      <c r="AX10" s="331"/>
      <c r="AY10" s="331"/>
      <c r="AZ10" s="331"/>
      <c r="BA10" s="331"/>
      <c r="BB10" s="331"/>
      <c r="BC10" s="270" t="str">
        <f>IF(AW10,AW10*100/$AW$21,"")</f>
        <v/>
      </c>
      <c r="BD10" s="270"/>
      <c r="BE10" s="271"/>
      <c r="BF10" s="1"/>
      <c r="BG10" s="1"/>
    </row>
    <row r="11" spans="1:59" ht="15.75" thickBot="1" x14ac:dyDescent="0.3">
      <c r="A11" s="1"/>
      <c r="B11" s="1"/>
      <c r="C11" s="292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21" t="s">
        <v>47</v>
      </c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2"/>
      <c r="AN11" s="330"/>
      <c r="AO11" s="330"/>
      <c r="AP11" s="330"/>
      <c r="AQ11" s="330"/>
      <c r="AR11" s="330"/>
      <c r="AS11" s="330"/>
      <c r="AT11" s="272" t="str">
        <f t="shared" si="0"/>
        <v/>
      </c>
      <c r="AU11" s="272"/>
      <c r="AV11" s="272"/>
      <c r="AW11" s="332"/>
      <c r="AX11" s="332"/>
      <c r="AY11" s="332"/>
      <c r="AZ11" s="332"/>
      <c r="BA11" s="332"/>
      <c r="BB11" s="332"/>
      <c r="BC11" s="272"/>
      <c r="BD11" s="272"/>
      <c r="BE11" s="273"/>
      <c r="BF11" s="1"/>
      <c r="BG11" s="1"/>
    </row>
    <row r="12" spans="1:59" ht="15.75" thickBot="1" x14ac:dyDescent="0.3">
      <c r="A12" s="1"/>
      <c r="B12" s="1"/>
      <c r="C12" s="274" t="s">
        <v>48</v>
      </c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44" t="s">
        <v>61</v>
      </c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5"/>
      <c r="AN12" s="276"/>
      <c r="AO12" s="276"/>
      <c r="AP12" s="276"/>
      <c r="AQ12" s="276"/>
      <c r="AR12" s="276"/>
      <c r="AS12" s="276"/>
      <c r="AT12" s="268" t="str">
        <f t="shared" si="0"/>
        <v/>
      </c>
      <c r="AU12" s="268"/>
      <c r="AV12" s="268"/>
      <c r="AW12" s="277">
        <f>AN12</f>
        <v>0</v>
      </c>
      <c r="AX12" s="277"/>
      <c r="AY12" s="277"/>
      <c r="AZ12" s="277"/>
      <c r="BA12" s="277"/>
      <c r="BB12" s="277"/>
      <c r="BC12" s="268" t="str">
        <f>IF(AW12,AW12*100/$AW$21,"")</f>
        <v/>
      </c>
      <c r="BD12" s="268"/>
      <c r="BE12" s="269"/>
      <c r="BF12" s="1"/>
      <c r="BG12" s="1"/>
    </row>
    <row r="13" spans="1:59" ht="15.75" customHeight="1" thickBot="1" x14ac:dyDescent="0.3">
      <c r="A13" s="1"/>
      <c r="B13" s="1"/>
      <c r="C13" s="274" t="s">
        <v>262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44" t="s">
        <v>263</v>
      </c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5"/>
      <c r="AN13" s="276"/>
      <c r="AO13" s="276"/>
      <c r="AP13" s="276"/>
      <c r="AQ13" s="276"/>
      <c r="AR13" s="276"/>
      <c r="AS13" s="276"/>
      <c r="AT13" s="268" t="str">
        <f t="shared" si="0"/>
        <v/>
      </c>
      <c r="AU13" s="268"/>
      <c r="AV13" s="268"/>
      <c r="AW13" s="277">
        <f>AN13</f>
        <v>0</v>
      </c>
      <c r="AX13" s="277"/>
      <c r="AY13" s="277"/>
      <c r="AZ13" s="277"/>
      <c r="BA13" s="277"/>
      <c r="BB13" s="277"/>
      <c r="BC13" s="268" t="str">
        <f>IF(AW13,AW13*100/$AW$21,"")</f>
        <v/>
      </c>
      <c r="BD13" s="268"/>
      <c r="BE13" s="269"/>
      <c r="BF13" s="1"/>
      <c r="BG13" s="1"/>
    </row>
    <row r="14" spans="1:59" ht="15.75" thickBot="1" x14ac:dyDescent="0.3">
      <c r="A14" s="1"/>
      <c r="B14" s="1"/>
      <c r="C14" s="274" t="s">
        <v>49</v>
      </c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44" t="s">
        <v>50</v>
      </c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5"/>
      <c r="AN14" s="276"/>
      <c r="AO14" s="276"/>
      <c r="AP14" s="276"/>
      <c r="AQ14" s="276"/>
      <c r="AR14" s="276"/>
      <c r="AS14" s="276"/>
      <c r="AT14" s="268" t="str">
        <f t="shared" si="0"/>
        <v/>
      </c>
      <c r="AU14" s="268"/>
      <c r="AV14" s="268"/>
      <c r="AW14" s="277">
        <f t="shared" ref="AW14:AW15" si="1">AN14</f>
        <v>0</v>
      </c>
      <c r="AX14" s="277"/>
      <c r="AY14" s="277"/>
      <c r="AZ14" s="277"/>
      <c r="BA14" s="277"/>
      <c r="BB14" s="277"/>
      <c r="BC14" s="268" t="str">
        <f>IF(AW14,AW14*100/$AW$21,"")</f>
        <v/>
      </c>
      <c r="BD14" s="268"/>
      <c r="BE14" s="269"/>
      <c r="BF14" s="1"/>
      <c r="BG14" s="1"/>
    </row>
    <row r="15" spans="1:59" ht="15.75" thickBot="1" x14ac:dyDescent="0.3">
      <c r="A15" s="1"/>
      <c r="B15" s="1"/>
      <c r="C15" s="274" t="s">
        <v>51</v>
      </c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44" t="s">
        <v>52</v>
      </c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5"/>
      <c r="AN15" s="276"/>
      <c r="AO15" s="276"/>
      <c r="AP15" s="276"/>
      <c r="AQ15" s="276"/>
      <c r="AR15" s="276"/>
      <c r="AS15" s="276"/>
      <c r="AT15" s="268" t="str">
        <f t="shared" si="0"/>
        <v/>
      </c>
      <c r="AU15" s="268"/>
      <c r="AV15" s="268"/>
      <c r="AW15" s="277">
        <f t="shared" si="1"/>
        <v>0</v>
      </c>
      <c r="AX15" s="277"/>
      <c r="AY15" s="277"/>
      <c r="AZ15" s="277"/>
      <c r="BA15" s="277"/>
      <c r="BB15" s="277"/>
      <c r="BC15" s="268" t="str">
        <f>IF(AW15,AW15*100/$AW$21,"")</f>
        <v/>
      </c>
      <c r="BD15" s="268"/>
      <c r="BE15" s="269"/>
      <c r="BF15" s="1"/>
      <c r="BG15" s="1"/>
    </row>
    <row r="16" spans="1:59" x14ac:dyDescent="0.25">
      <c r="A16" s="1"/>
      <c r="B16" s="1"/>
      <c r="C16" s="316" t="s">
        <v>62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302" t="s">
        <v>53</v>
      </c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3"/>
      <c r="AN16" s="365"/>
      <c r="AO16" s="365"/>
      <c r="AP16" s="365"/>
      <c r="AQ16" s="365"/>
      <c r="AR16" s="365"/>
      <c r="AS16" s="365"/>
      <c r="AT16" s="326" t="str">
        <f t="shared" si="0"/>
        <v/>
      </c>
      <c r="AU16" s="326"/>
      <c r="AV16" s="326"/>
      <c r="AW16" s="334">
        <f>SUM(AN16:AS20)</f>
        <v>0</v>
      </c>
      <c r="AX16" s="334"/>
      <c r="AY16" s="334"/>
      <c r="AZ16" s="334"/>
      <c r="BA16" s="334"/>
      <c r="BB16" s="334"/>
      <c r="BC16" s="352" t="str">
        <f>IF(AW16,AW16*100/$AW$21,"")</f>
        <v/>
      </c>
      <c r="BD16" s="352"/>
      <c r="BE16" s="353"/>
      <c r="BF16" s="1"/>
      <c r="BG16" s="1"/>
    </row>
    <row r="17" spans="1:59" x14ac:dyDescent="0.25">
      <c r="A17" s="1"/>
      <c r="B17" s="1"/>
      <c r="C17" s="317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226" t="s">
        <v>54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7"/>
      <c r="AN17" s="254"/>
      <c r="AO17" s="254"/>
      <c r="AP17" s="254"/>
      <c r="AQ17" s="254"/>
      <c r="AR17" s="254"/>
      <c r="AS17" s="254"/>
      <c r="AT17" s="225" t="str">
        <f t="shared" si="0"/>
        <v/>
      </c>
      <c r="AU17" s="225"/>
      <c r="AV17" s="225"/>
      <c r="AW17" s="335"/>
      <c r="AX17" s="335"/>
      <c r="AY17" s="335"/>
      <c r="AZ17" s="335"/>
      <c r="BA17" s="335"/>
      <c r="BB17" s="335"/>
      <c r="BC17" s="354"/>
      <c r="BD17" s="354"/>
      <c r="BE17" s="355"/>
      <c r="BF17" s="1"/>
      <c r="BG17" s="1"/>
    </row>
    <row r="18" spans="1:59" x14ac:dyDescent="0.25">
      <c r="A18" s="1"/>
      <c r="B18" s="1"/>
      <c r="C18" s="317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226" t="s">
        <v>55</v>
      </c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7"/>
      <c r="AN18" s="254"/>
      <c r="AO18" s="254"/>
      <c r="AP18" s="254"/>
      <c r="AQ18" s="254"/>
      <c r="AR18" s="254"/>
      <c r="AS18" s="254"/>
      <c r="AT18" s="225" t="str">
        <f t="shared" si="0"/>
        <v/>
      </c>
      <c r="AU18" s="225"/>
      <c r="AV18" s="225"/>
      <c r="AW18" s="335"/>
      <c r="AX18" s="335"/>
      <c r="AY18" s="335"/>
      <c r="AZ18" s="335"/>
      <c r="BA18" s="335"/>
      <c r="BB18" s="335"/>
      <c r="BC18" s="354"/>
      <c r="BD18" s="354"/>
      <c r="BE18" s="355"/>
      <c r="BF18" s="1"/>
      <c r="BG18" s="1"/>
    </row>
    <row r="19" spans="1:59" x14ac:dyDescent="0.25">
      <c r="A19" s="1"/>
      <c r="B19" s="1"/>
      <c r="C19" s="319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226" t="s">
        <v>264</v>
      </c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7"/>
      <c r="AN19" s="254"/>
      <c r="AO19" s="254"/>
      <c r="AP19" s="254"/>
      <c r="AQ19" s="254"/>
      <c r="AR19" s="254"/>
      <c r="AS19" s="254"/>
      <c r="AT19" s="225" t="str">
        <f t="shared" ref="AT19" si="2">IF(AN19,AN19*100/$AW$21,"")</f>
        <v/>
      </c>
      <c r="AU19" s="225"/>
      <c r="AV19" s="225"/>
      <c r="AW19" s="350"/>
      <c r="AX19" s="350"/>
      <c r="AY19" s="350"/>
      <c r="AZ19" s="350"/>
      <c r="BA19" s="350"/>
      <c r="BB19" s="350"/>
      <c r="BC19" s="356"/>
      <c r="BD19" s="356"/>
      <c r="BE19" s="357"/>
      <c r="BF19" s="1"/>
      <c r="BG19" s="1"/>
    </row>
    <row r="20" spans="1:59" ht="15.75" thickBot="1" x14ac:dyDescent="0.3">
      <c r="A20" s="1"/>
      <c r="B20" s="1"/>
      <c r="C20" s="321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221" t="s">
        <v>56</v>
      </c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2"/>
      <c r="AN20" s="330"/>
      <c r="AO20" s="330"/>
      <c r="AP20" s="330"/>
      <c r="AQ20" s="330"/>
      <c r="AR20" s="330"/>
      <c r="AS20" s="330"/>
      <c r="AT20" s="272" t="str">
        <f>IF(AN20,AN20*100/$AW$21,"")</f>
        <v/>
      </c>
      <c r="AU20" s="272"/>
      <c r="AV20" s="272"/>
      <c r="AW20" s="351"/>
      <c r="AX20" s="351"/>
      <c r="AY20" s="351"/>
      <c r="AZ20" s="351"/>
      <c r="BA20" s="351"/>
      <c r="BB20" s="351"/>
      <c r="BC20" s="358"/>
      <c r="BD20" s="358"/>
      <c r="BE20" s="359"/>
      <c r="BF20" s="1"/>
      <c r="BG20" s="1"/>
    </row>
    <row r="21" spans="1:59" ht="15.75" thickBot="1" x14ac:dyDescent="0.3">
      <c r="A21" s="1"/>
      <c r="B21" s="1"/>
      <c r="C21" s="360" t="s">
        <v>57</v>
      </c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2"/>
      <c r="AW21" s="363">
        <f>SUM(AW5:BB20)</f>
        <v>0</v>
      </c>
      <c r="AX21" s="363"/>
      <c r="AY21" s="363"/>
      <c r="AZ21" s="363"/>
      <c r="BA21" s="363"/>
      <c r="BB21" s="364"/>
      <c r="BC21" s="1"/>
      <c r="BD21" s="1"/>
      <c r="BE21" s="1"/>
      <c r="BF21" s="1"/>
      <c r="BG21" s="1"/>
    </row>
    <row r="22" spans="1:5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15.75" thickBot="1" x14ac:dyDescent="0.3">
      <c r="A24" s="1"/>
      <c r="B24" s="1"/>
      <c r="C24" s="16"/>
      <c r="D24" s="17" t="s">
        <v>25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9"/>
      <c r="AN24" s="257" t="s">
        <v>26</v>
      </c>
      <c r="AO24" s="257"/>
      <c r="AP24" s="257"/>
      <c r="AQ24" s="257"/>
      <c r="AR24" s="257"/>
      <c r="AS24" s="257"/>
      <c r="AT24" s="257" t="s">
        <v>27</v>
      </c>
      <c r="AU24" s="257"/>
      <c r="AV24" s="257"/>
      <c r="AW24" s="257" t="s">
        <v>28</v>
      </c>
      <c r="AX24" s="257"/>
      <c r="AY24" s="257"/>
      <c r="AZ24" s="257"/>
      <c r="BA24" s="257"/>
      <c r="BB24" s="257"/>
      <c r="BC24" s="257" t="s">
        <v>27</v>
      </c>
      <c r="BD24" s="257"/>
      <c r="BE24" s="258"/>
      <c r="BF24" s="1"/>
      <c r="BG24" s="1"/>
    </row>
    <row r="25" spans="1:59" x14ac:dyDescent="0.25">
      <c r="A25" s="1"/>
      <c r="B25" s="1"/>
      <c r="C25" s="284" t="s">
        <v>229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03" t="s">
        <v>29</v>
      </c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4"/>
      <c r="AN25" s="322"/>
      <c r="AO25" s="322"/>
      <c r="AP25" s="322"/>
      <c r="AQ25" s="322"/>
      <c r="AR25" s="322"/>
      <c r="AS25" s="322"/>
      <c r="AT25" s="323" t="str">
        <f t="shared" ref="AT25:AT42" si="3">IF(AN25,AN25*100/$AW$44,"")</f>
        <v/>
      </c>
      <c r="AU25" s="324"/>
      <c r="AV25" s="325"/>
      <c r="AW25" s="304">
        <f>SUM(AN25:AS26)</f>
        <v>0</v>
      </c>
      <c r="AX25" s="305"/>
      <c r="AY25" s="305"/>
      <c r="AZ25" s="305"/>
      <c r="BA25" s="305"/>
      <c r="BB25" s="306"/>
      <c r="BC25" s="310" t="str">
        <f>IF(AW25,AW25*100/$AW$44,"")</f>
        <v/>
      </c>
      <c r="BD25" s="311"/>
      <c r="BE25" s="312"/>
      <c r="BF25" s="1"/>
      <c r="BG25" s="1"/>
    </row>
    <row r="26" spans="1:59" ht="15.75" thickBot="1" x14ac:dyDescent="0.3">
      <c r="A26" s="1"/>
      <c r="B26" s="1"/>
      <c r="C26" s="286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21" t="s">
        <v>149</v>
      </c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2"/>
      <c r="AN26" s="194"/>
      <c r="AO26" s="194"/>
      <c r="AP26" s="194"/>
      <c r="AQ26" s="194"/>
      <c r="AR26" s="194"/>
      <c r="AS26" s="194"/>
      <c r="AT26" s="201" t="str">
        <f t="shared" si="3"/>
        <v/>
      </c>
      <c r="AU26" s="201"/>
      <c r="AV26" s="201"/>
      <c r="AW26" s="307"/>
      <c r="AX26" s="308"/>
      <c r="AY26" s="308"/>
      <c r="AZ26" s="308"/>
      <c r="BA26" s="308"/>
      <c r="BB26" s="309"/>
      <c r="BC26" s="313"/>
      <c r="BD26" s="314"/>
      <c r="BE26" s="315"/>
      <c r="BF26" s="1"/>
      <c r="BG26" s="1"/>
    </row>
    <row r="27" spans="1:59" ht="15" customHeight="1" x14ac:dyDescent="0.25">
      <c r="A27" s="1"/>
      <c r="B27" s="1"/>
      <c r="C27" s="288" t="s">
        <v>230</v>
      </c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10" t="s">
        <v>30</v>
      </c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1"/>
      <c r="AN27" s="216"/>
      <c r="AO27" s="217"/>
      <c r="AP27" s="217"/>
      <c r="AQ27" s="217"/>
      <c r="AR27" s="217"/>
      <c r="AS27" s="218"/>
      <c r="AT27" s="219" t="str">
        <f t="shared" si="3"/>
        <v/>
      </c>
      <c r="AU27" s="219"/>
      <c r="AV27" s="219"/>
      <c r="AW27" s="208">
        <f>SUM(AN27:AS29)</f>
        <v>0</v>
      </c>
      <c r="AX27" s="208"/>
      <c r="AY27" s="208"/>
      <c r="AZ27" s="208"/>
      <c r="BA27" s="208"/>
      <c r="BB27" s="208"/>
      <c r="BC27" s="199" t="str">
        <f>IF(AW27,AW27*100/$AW$44,"")</f>
        <v/>
      </c>
      <c r="BD27" s="199"/>
      <c r="BE27" s="200"/>
      <c r="BF27" s="1"/>
      <c r="BG27" s="1"/>
    </row>
    <row r="28" spans="1:59" x14ac:dyDescent="0.25">
      <c r="A28" s="1"/>
      <c r="B28" s="1"/>
      <c r="C28" s="290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12" t="s">
        <v>31</v>
      </c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3"/>
      <c r="AN28" s="231"/>
      <c r="AO28" s="232"/>
      <c r="AP28" s="232"/>
      <c r="AQ28" s="232"/>
      <c r="AR28" s="232"/>
      <c r="AS28" s="233"/>
      <c r="AT28" s="234" t="str">
        <f t="shared" si="3"/>
        <v/>
      </c>
      <c r="AU28" s="234"/>
      <c r="AV28" s="234"/>
      <c r="AW28" s="237"/>
      <c r="AX28" s="237"/>
      <c r="AY28" s="237"/>
      <c r="AZ28" s="237"/>
      <c r="BA28" s="237"/>
      <c r="BB28" s="237"/>
      <c r="BC28" s="234"/>
      <c r="BD28" s="234"/>
      <c r="BE28" s="241"/>
      <c r="BF28" s="1"/>
      <c r="BG28" s="1"/>
    </row>
    <row r="29" spans="1:59" ht="15.75" thickBot="1" x14ac:dyDescent="0.3">
      <c r="A29" s="1"/>
      <c r="B29" s="1"/>
      <c r="C29" s="292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14" t="s">
        <v>32</v>
      </c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5"/>
      <c r="AN29" s="205"/>
      <c r="AO29" s="206"/>
      <c r="AP29" s="206"/>
      <c r="AQ29" s="206"/>
      <c r="AR29" s="206"/>
      <c r="AS29" s="207"/>
      <c r="AT29" s="220" t="str">
        <f t="shared" si="3"/>
        <v/>
      </c>
      <c r="AU29" s="220"/>
      <c r="AV29" s="220"/>
      <c r="AW29" s="209"/>
      <c r="AX29" s="209"/>
      <c r="AY29" s="209"/>
      <c r="AZ29" s="209"/>
      <c r="BA29" s="209"/>
      <c r="BB29" s="209"/>
      <c r="BC29" s="201"/>
      <c r="BD29" s="201"/>
      <c r="BE29" s="202"/>
      <c r="BF29" s="1"/>
      <c r="BG29" s="1"/>
    </row>
    <row r="30" spans="1:59" x14ac:dyDescent="0.25">
      <c r="A30" s="1"/>
      <c r="B30" s="1"/>
      <c r="C30" s="262" t="s">
        <v>158</v>
      </c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6" t="s">
        <v>244</v>
      </c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7"/>
      <c r="AN30" s="228"/>
      <c r="AO30" s="229"/>
      <c r="AP30" s="229"/>
      <c r="AQ30" s="229"/>
      <c r="AR30" s="229"/>
      <c r="AS30" s="230"/>
      <c r="AT30" s="219" t="str">
        <f t="shared" si="3"/>
        <v/>
      </c>
      <c r="AU30" s="219"/>
      <c r="AV30" s="219"/>
      <c r="AW30" s="208">
        <f>SUM(AN30:AS33)</f>
        <v>0</v>
      </c>
      <c r="AX30" s="208"/>
      <c r="AY30" s="208"/>
      <c r="AZ30" s="208"/>
      <c r="BA30" s="208"/>
      <c r="BB30" s="208"/>
      <c r="BC30" s="199" t="str">
        <f>IF(AW30,AW30*100/$AW$44,"")</f>
        <v/>
      </c>
      <c r="BD30" s="199"/>
      <c r="BE30" s="200"/>
      <c r="BF30" s="1"/>
      <c r="BG30" s="1"/>
    </row>
    <row r="31" spans="1:59" x14ac:dyDescent="0.25">
      <c r="A31" s="1"/>
      <c r="B31" s="1"/>
      <c r="C31" s="264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26" t="s">
        <v>227</v>
      </c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7"/>
      <c r="AN31" s="231"/>
      <c r="AO31" s="232"/>
      <c r="AP31" s="232"/>
      <c r="AQ31" s="232"/>
      <c r="AR31" s="232"/>
      <c r="AS31" s="233"/>
      <c r="AT31" s="234" t="str">
        <f t="shared" si="3"/>
        <v/>
      </c>
      <c r="AU31" s="234"/>
      <c r="AV31" s="234"/>
      <c r="AW31" s="259"/>
      <c r="AX31" s="259"/>
      <c r="AY31" s="259"/>
      <c r="AZ31" s="259"/>
      <c r="BA31" s="259"/>
      <c r="BB31" s="259"/>
      <c r="BC31" s="260"/>
      <c r="BD31" s="260"/>
      <c r="BE31" s="261"/>
      <c r="BF31" s="1"/>
      <c r="BG31" s="1"/>
    </row>
    <row r="32" spans="1:59" x14ac:dyDescent="0.25">
      <c r="A32" s="1"/>
      <c r="B32" s="1"/>
      <c r="C32" s="264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26" t="s">
        <v>228</v>
      </c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7"/>
      <c r="AN32" s="231"/>
      <c r="AO32" s="232"/>
      <c r="AP32" s="232"/>
      <c r="AQ32" s="232"/>
      <c r="AR32" s="232"/>
      <c r="AS32" s="233"/>
      <c r="AT32" s="234" t="str">
        <f t="shared" si="3"/>
        <v/>
      </c>
      <c r="AU32" s="234"/>
      <c r="AV32" s="234"/>
      <c r="AW32" s="259"/>
      <c r="AX32" s="259"/>
      <c r="AY32" s="259"/>
      <c r="AZ32" s="259"/>
      <c r="BA32" s="259"/>
      <c r="BB32" s="259"/>
      <c r="BC32" s="260"/>
      <c r="BD32" s="260"/>
      <c r="BE32" s="261"/>
      <c r="BF32" s="1"/>
      <c r="BG32" s="1"/>
    </row>
    <row r="33" spans="1:59" ht="15.75" thickBot="1" x14ac:dyDescent="0.3">
      <c r="A33" s="1"/>
      <c r="B33" s="1"/>
      <c r="C33" s="191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221" t="s">
        <v>245</v>
      </c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2"/>
      <c r="AN33" s="205"/>
      <c r="AO33" s="206"/>
      <c r="AP33" s="206"/>
      <c r="AQ33" s="206"/>
      <c r="AR33" s="206"/>
      <c r="AS33" s="207"/>
      <c r="AT33" s="201" t="str">
        <f t="shared" si="3"/>
        <v/>
      </c>
      <c r="AU33" s="201"/>
      <c r="AV33" s="201"/>
      <c r="AW33" s="209"/>
      <c r="AX33" s="209"/>
      <c r="AY33" s="209"/>
      <c r="AZ33" s="209"/>
      <c r="BA33" s="209"/>
      <c r="BB33" s="209"/>
      <c r="BC33" s="201"/>
      <c r="BD33" s="201"/>
      <c r="BE33" s="202"/>
      <c r="BF33" s="1"/>
      <c r="BG33" s="1"/>
    </row>
    <row r="34" spans="1:59" x14ac:dyDescent="0.25">
      <c r="A34" s="1"/>
      <c r="B34" s="1"/>
      <c r="C34" s="262" t="s">
        <v>33</v>
      </c>
      <c r="D34" s="263" t="s">
        <v>33</v>
      </c>
      <c r="E34" s="263"/>
      <c r="F34" s="263"/>
      <c r="G34" s="263"/>
      <c r="H34" s="263"/>
      <c r="I34" s="263"/>
      <c r="J34" s="263"/>
      <c r="K34" s="263"/>
      <c r="L34" s="263"/>
      <c r="M34" s="263"/>
      <c r="N34" s="203" t="s">
        <v>34</v>
      </c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4"/>
      <c r="AN34" s="216"/>
      <c r="AO34" s="217"/>
      <c r="AP34" s="217"/>
      <c r="AQ34" s="217"/>
      <c r="AR34" s="217"/>
      <c r="AS34" s="218"/>
      <c r="AT34" s="219" t="str">
        <f t="shared" si="3"/>
        <v/>
      </c>
      <c r="AU34" s="219"/>
      <c r="AV34" s="219"/>
      <c r="AW34" s="208">
        <f>SUM(AN34:AS35)</f>
        <v>0</v>
      </c>
      <c r="AX34" s="208"/>
      <c r="AY34" s="208"/>
      <c r="AZ34" s="208"/>
      <c r="BA34" s="208"/>
      <c r="BB34" s="208"/>
      <c r="BC34" s="199" t="str">
        <f>IF(AW34,AW34*100/$AW$44,"")</f>
        <v/>
      </c>
      <c r="BD34" s="199"/>
      <c r="BE34" s="200"/>
      <c r="BF34" s="1"/>
      <c r="BG34" s="1"/>
    </row>
    <row r="35" spans="1:59" ht="15.75" thickBot="1" x14ac:dyDescent="0.3">
      <c r="A35" s="1"/>
      <c r="B35" s="1"/>
      <c r="C35" s="191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221" t="s">
        <v>35</v>
      </c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2"/>
      <c r="AN35" s="205"/>
      <c r="AO35" s="206"/>
      <c r="AP35" s="206"/>
      <c r="AQ35" s="206"/>
      <c r="AR35" s="206"/>
      <c r="AS35" s="207"/>
      <c r="AT35" s="201" t="str">
        <f t="shared" si="3"/>
        <v/>
      </c>
      <c r="AU35" s="201"/>
      <c r="AV35" s="201"/>
      <c r="AW35" s="209"/>
      <c r="AX35" s="209"/>
      <c r="AY35" s="209"/>
      <c r="AZ35" s="209"/>
      <c r="BA35" s="209"/>
      <c r="BB35" s="209"/>
      <c r="BC35" s="201"/>
      <c r="BD35" s="201"/>
      <c r="BE35" s="202"/>
      <c r="BF35" s="1"/>
      <c r="BG35" s="1"/>
    </row>
    <row r="36" spans="1:59" x14ac:dyDescent="0.25">
      <c r="A36" s="1"/>
      <c r="B36" s="1"/>
      <c r="C36" s="262" t="s">
        <v>36</v>
      </c>
      <c r="D36" s="263" t="s">
        <v>36</v>
      </c>
      <c r="E36" s="263"/>
      <c r="F36" s="263"/>
      <c r="G36" s="263"/>
      <c r="H36" s="263"/>
      <c r="I36" s="263"/>
      <c r="J36" s="263"/>
      <c r="K36" s="263"/>
      <c r="L36" s="263"/>
      <c r="M36" s="263"/>
      <c r="N36" s="203" t="s">
        <v>37</v>
      </c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4"/>
      <c r="AN36" s="216"/>
      <c r="AO36" s="217"/>
      <c r="AP36" s="217"/>
      <c r="AQ36" s="217"/>
      <c r="AR36" s="217"/>
      <c r="AS36" s="218"/>
      <c r="AT36" s="219" t="str">
        <f t="shared" si="3"/>
        <v/>
      </c>
      <c r="AU36" s="219"/>
      <c r="AV36" s="219"/>
      <c r="AW36" s="208">
        <f>SUM(AN36:AS37)</f>
        <v>0</v>
      </c>
      <c r="AX36" s="208"/>
      <c r="AY36" s="208"/>
      <c r="AZ36" s="208"/>
      <c r="BA36" s="208"/>
      <c r="BB36" s="208"/>
      <c r="BC36" s="199" t="str">
        <f>IF(AW36,AW36*100/$AW$44,"")</f>
        <v/>
      </c>
      <c r="BD36" s="199"/>
      <c r="BE36" s="200"/>
      <c r="BF36" s="1"/>
      <c r="BG36" s="1"/>
    </row>
    <row r="37" spans="1:59" ht="15.75" thickBot="1" x14ac:dyDescent="0.3">
      <c r="A37" s="1"/>
      <c r="B37" s="1"/>
      <c r="C37" s="191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221" t="s">
        <v>38</v>
      </c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2"/>
      <c r="AN37" s="205"/>
      <c r="AO37" s="206"/>
      <c r="AP37" s="206"/>
      <c r="AQ37" s="206"/>
      <c r="AR37" s="206"/>
      <c r="AS37" s="207"/>
      <c r="AT37" s="201" t="str">
        <f t="shared" si="3"/>
        <v/>
      </c>
      <c r="AU37" s="201"/>
      <c r="AV37" s="201"/>
      <c r="AW37" s="209"/>
      <c r="AX37" s="209"/>
      <c r="AY37" s="209"/>
      <c r="AZ37" s="209"/>
      <c r="BA37" s="209"/>
      <c r="BB37" s="209"/>
      <c r="BC37" s="201"/>
      <c r="BD37" s="201"/>
      <c r="BE37" s="202"/>
      <c r="BF37" s="1"/>
      <c r="BG37" s="1"/>
    </row>
    <row r="38" spans="1:59" x14ac:dyDescent="0.25">
      <c r="A38" s="1"/>
      <c r="B38" s="1"/>
      <c r="C38" s="294" t="s">
        <v>203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302" t="s">
        <v>231</v>
      </c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3"/>
      <c r="AN38" s="216"/>
      <c r="AO38" s="217"/>
      <c r="AP38" s="217"/>
      <c r="AQ38" s="217"/>
      <c r="AR38" s="217"/>
      <c r="AS38" s="218"/>
      <c r="AT38" s="219" t="str">
        <f t="shared" si="3"/>
        <v/>
      </c>
      <c r="AU38" s="219"/>
      <c r="AV38" s="219"/>
      <c r="AW38" s="236">
        <f>SUM(AN38:AS40)</f>
        <v>0</v>
      </c>
      <c r="AX38" s="236"/>
      <c r="AY38" s="236"/>
      <c r="AZ38" s="236"/>
      <c r="BA38" s="236"/>
      <c r="BB38" s="236"/>
      <c r="BC38" s="239" t="str">
        <f>IF(AW38,AW38*100/$AW$44,"")</f>
        <v/>
      </c>
      <c r="BD38" s="239"/>
      <c r="BE38" s="240"/>
      <c r="BF38" s="1"/>
      <c r="BG38" s="1"/>
    </row>
    <row r="39" spans="1:59" x14ac:dyDescent="0.25">
      <c r="A39" s="1"/>
      <c r="B39" s="1"/>
      <c r="C39" s="296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26" t="s">
        <v>232</v>
      </c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7"/>
      <c r="AN39" s="231"/>
      <c r="AO39" s="232"/>
      <c r="AP39" s="232"/>
      <c r="AQ39" s="232"/>
      <c r="AR39" s="232"/>
      <c r="AS39" s="233"/>
      <c r="AT39" s="234" t="str">
        <f t="shared" si="3"/>
        <v/>
      </c>
      <c r="AU39" s="234"/>
      <c r="AV39" s="234"/>
      <c r="AW39" s="237"/>
      <c r="AX39" s="237"/>
      <c r="AY39" s="237"/>
      <c r="AZ39" s="237"/>
      <c r="BA39" s="237"/>
      <c r="BB39" s="237"/>
      <c r="BC39" s="234"/>
      <c r="BD39" s="234"/>
      <c r="BE39" s="241"/>
      <c r="BF39" s="1"/>
      <c r="BG39" s="1"/>
    </row>
    <row r="40" spans="1:59" ht="15.75" thickBot="1" x14ac:dyDescent="0.3">
      <c r="A40" s="1"/>
      <c r="B40" s="1"/>
      <c r="C40" s="298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300" t="s">
        <v>39</v>
      </c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1"/>
      <c r="AN40" s="205"/>
      <c r="AO40" s="206"/>
      <c r="AP40" s="206"/>
      <c r="AQ40" s="206"/>
      <c r="AR40" s="206"/>
      <c r="AS40" s="207"/>
      <c r="AT40" s="220" t="str">
        <f t="shared" si="3"/>
        <v/>
      </c>
      <c r="AU40" s="220"/>
      <c r="AV40" s="220"/>
      <c r="AW40" s="238"/>
      <c r="AX40" s="238"/>
      <c r="AY40" s="238"/>
      <c r="AZ40" s="238"/>
      <c r="BA40" s="238"/>
      <c r="BB40" s="238"/>
      <c r="BC40" s="242"/>
      <c r="BD40" s="242"/>
      <c r="BE40" s="243"/>
      <c r="BF40" s="1"/>
      <c r="BG40" s="1"/>
    </row>
    <row r="41" spans="1:59" ht="15.75" thickBot="1" x14ac:dyDescent="0.3">
      <c r="A41" s="1"/>
      <c r="B41" s="1"/>
      <c r="C41" s="223" t="s">
        <v>40</v>
      </c>
      <c r="D41" s="224" t="s">
        <v>40</v>
      </c>
      <c r="E41" s="224"/>
      <c r="F41" s="224"/>
      <c r="G41" s="224"/>
      <c r="H41" s="224"/>
      <c r="I41" s="224"/>
      <c r="J41" s="224"/>
      <c r="K41" s="224"/>
      <c r="L41" s="224"/>
      <c r="M41" s="224"/>
      <c r="N41" s="244" t="s">
        <v>204</v>
      </c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5"/>
      <c r="AN41" s="246"/>
      <c r="AO41" s="247"/>
      <c r="AP41" s="247"/>
      <c r="AQ41" s="247"/>
      <c r="AR41" s="247"/>
      <c r="AS41" s="248"/>
      <c r="AT41" s="235" t="str">
        <f t="shared" si="3"/>
        <v/>
      </c>
      <c r="AU41" s="235"/>
      <c r="AV41" s="235"/>
      <c r="AW41" s="255">
        <f>AN41</f>
        <v>0</v>
      </c>
      <c r="AX41" s="255"/>
      <c r="AY41" s="255"/>
      <c r="AZ41" s="255"/>
      <c r="BA41" s="255"/>
      <c r="BB41" s="255"/>
      <c r="BC41" s="235" t="str">
        <f>IF(AW41,AW41*100/$AW$44,"")</f>
        <v/>
      </c>
      <c r="BD41" s="235"/>
      <c r="BE41" s="256"/>
      <c r="BF41" s="1"/>
      <c r="BG41" s="1"/>
    </row>
    <row r="42" spans="1:59" x14ac:dyDescent="0.25">
      <c r="A42" s="1"/>
      <c r="B42" s="1"/>
      <c r="C42" s="189" t="s">
        <v>41</v>
      </c>
      <c r="D42" s="190" t="s">
        <v>41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85" t="s">
        <v>205</v>
      </c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6"/>
      <c r="AN42" s="193"/>
      <c r="AO42" s="193"/>
      <c r="AP42" s="193"/>
      <c r="AQ42" s="193"/>
      <c r="AR42" s="193"/>
      <c r="AS42" s="193"/>
      <c r="AT42" s="239" t="str">
        <f t="shared" si="3"/>
        <v/>
      </c>
      <c r="AU42" s="239"/>
      <c r="AV42" s="239"/>
      <c r="AW42" s="236">
        <f>AN42</f>
        <v>0</v>
      </c>
      <c r="AX42" s="236"/>
      <c r="AY42" s="236"/>
      <c r="AZ42" s="236"/>
      <c r="BA42" s="236"/>
      <c r="BB42" s="236"/>
      <c r="BC42" s="239" t="str">
        <f>IF(AW42,AW42*100/$AW$44,"")</f>
        <v/>
      </c>
      <c r="BD42" s="239"/>
      <c r="BE42" s="240"/>
      <c r="BF42" s="1"/>
      <c r="BG42" s="1"/>
    </row>
    <row r="43" spans="1:59" ht="15.75" thickBot="1" x14ac:dyDescent="0.3">
      <c r="A43" s="1"/>
      <c r="B43" s="1"/>
      <c r="C43" s="191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8"/>
      <c r="AN43" s="194"/>
      <c r="AO43" s="194"/>
      <c r="AP43" s="194"/>
      <c r="AQ43" s="194"/>
      <c r="AR43" s="194"/>
      <c r="AS43" s="194"/>
      <c r="AT43" s="201"/>
      <c r="AU43" s="201"/>
      <c r="AV43" s="201"/>
      <c r="AW43" s="209"/>
      <c r="AX43" s="209"/>
      <c r="AY43" s="209"/>
      <c r="AZ43" s="209"/>
      <c r="BA43" s="209"/>
      <c r="BB43" s="209"/>
      <c r="BC43" s="201"/>
      <c r="BD43" s="201"/>
      <c r="BE43" s="202"/>
      <c r="BF43" s="1"/>
      <c r="BG43" s="1"/>
    </row>
    <row r="44" spans="1:59" ht="15.75" thickBot="1" x14ac:dyDescent="0.3">
      <c r="A44" s="1"/>
      <c r="B44" s="1"/>
      <c r="C44" s="251" t="s">
        <v>42</v>
      </c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3"/>
      <c r="AW44" s="249">
        <f>SUM(AW25:BB43)</f>
        <v>0</v>
      </c>
      <c r="AX44" s="249"/>
      <c r="AY44" s="249"/>
      <c r="AZ44" s="249"/>
      <c r="BA44" s="249"/>
      <c r="BB44" s="250"/>
      <c r="BC44" s="1"/>
      <c r="BD44" s="1"/>
      <c r="BE44" s="1"/>
      <c r="BF44" s="1"/>
      <c r="BG44" s="1"/>
    </row>
    <row r="45" spans="1:59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5.75" thickBot="1" x14ac:dyDescent="0.3">
      <c r="A46" s="1"/>
      <c r="B46" s="1"/>
      <c r="C46" s="369" t="s">
        <v>63</v>
      </c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1"/>
      <c r="AW46" s="366">
        <f>AW21-AW44</f>
        <v>0</v>
      </c>
      <c r="AX46" s="367"/>
      <c r="AY46" s="367"/>
      <c r="AZ46" s="367"/>
      <c r="BA46" s="367"/>
      <c r="BB46" s="368"/>
      <c r="BC46" s="1"/>
      <c r="BD46" s="1"/>
      <c r="BE46" s="1"/>
      <c r="BF46" s="1"/>
      <c r="BG46" s="1"/>
    </row>
    <row r="47" spans="1: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336" t="str">
        <f>IF(AW46&lt;0,"NÃO ADMISSÍVEL","")</f>
        <v/>
      </c>
      <c r="AW47" s="336"/>
      <c r="AX47" s="336"/>
      <c r="AY47" s="336"/>
      <c r="AZ47" s="336"/>
      <c r="BA47" s="336"/>
      <c r="BB47" s="336"/>
      <c r="BC47" s="1"/>
      <c r="BD47" s="1"/>
      <c r="BE47" s="1"/>
      <c r="BF47" s="1"/>
      <c r="BG47" s="1"/>
    </row>
    <row r="48" spans="1:59" x14ac:dyDescent="0.25">
      <c r="A48" s="1"/>
      <c r="B48" s="1"/>
      <c r="C48" s="349" t="s">
        <v>246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1"/>
      <c r="BE48" s="1"/>
      <c r="BF48" s="1"/>
      <c r="BG48" s="1"/>
    </row>
    <row r="49" spans="1:59" x14ac:dyDescent="0.25">
      <c r="A49" s="1"/>
      <c r="B49" s="1"/>
      <c r="C49" s="349" t="s">
        <v>209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  <c r="AZ49" s="349"/>
      <c r="BA49" s="349"/>
      <c r="BB49" s="349"/>
      <c r="BC49" s="349"/>
      <c r="BD49" s="1"/>
      <c r="BE49" s="1"/>
      <c r="BF49" s="1"/>
      <c r="BG49" s="1"/>
    </row>
    <row r="50" spans="1: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96"/>
      <c r="AS50" s="1"/>
      <c r="AT50" s="1"/>
      <c r="AU50" s="1"/>
      <c r="AV50" s="1"/>
      <c r="AW50" s="20"/>
      <c r="AX50" s="20"/>
      <c r="AY50" s="20"/>
      <c r="AZ50" s="20"/>
      <c r="BA50" s="20"/>
      <c r="BB50" s="20"/>
      <c r="BC50" s="1"/>
      <c r="BD50" s="1"/>
      <c r="BE50" s="1"/>
      <c r="BF50" s="1"/>
      <c r="BG50" s="1"/>
    </row>
    <row r="51" spans="1:59" ht="15.75" x14ac:dyDescent="0.25">
      <c r="A51" s="1"/>
      <c r="B51" s="1"/>
      <c r="C51" s="12" t="s">
        <v>233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"/>
      <c r="BG51" s="1"/>
    </row>
    <row r="52" spans="1:59" x14ac:dyDescent="0.25">
      <c r="A52" s="1"/>
      <c r="B52" s="1"/>
      <c r="C52" s="337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9"/>
      <c r="BF52" s="1"/>
      <c r="BG52" s="1"/>
    </row>
    <row r="53" spans="1:59" x14ac:dyDescent="0.25">
      <c r="A53" s="1"/>
      <c r="B53" s="1"/>
      <c r="C53" s="340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  <c r="BC53" s="341"/>
      <c r="BD53" s="341"/>
      <c r="BE53" s="342"/>
      <c r="BF53" s="1"/>
      <c r="BG53" s="1"/>
    </row>
    <row r="54" spans="1:59" x14ac:dyDescent="0.25">
      <c r="A54" s="1"/>
      <c r="B54" s="1"/>
      <c r="C54" s="340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341"/>
      <c r="AY54" s="341"/>
      <c r="AZ54" s="341"/>
      <c r="BA54" s="341"/>
      <c r="BB54" s="341"/>
      <c r="BC54" s="341"/>
      <c r="BD54" s="341"/>
      <c r="BE54" s="342"/>
      <c r="BF54" s="1"/>
      <c r="BG54" s="1"/>
    </row>
    <row r="55" spans="1:59" x14ac:dyDescent="0.25">
      <c r="A55" s="1"/>
      <c r="B55" s="1"/>
      <c r="C55" s="340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  <c r="BE55" s="342"/>
      <c r="BF55" s="1"/>
      <c r="BG55" s="1"/>
    </row>
    <row r="56" spans="1:59" x14ac:dyDescent="0.25">
      <c r="A56" s="1"/>
      <c r="B56" s="1"/>
      <c r="C56" s="340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1"/>
      <c r="AY56" s="341"/>
      <c r="AZ56" s="341"/>
      <c r="BA56" s="341"/>
      <c r="BB56" s="341"/>
      <c r="BC56" s="341"/>
      <c r="BD56" s="341"/>
      <c r="BE56" s="342"/>
      <c r="BF56" s="1"/>
      <c r="BG56" s="1"/>
    </row>
    <row r="57" spans="1:59" x14ac:dyDescent="0.25">
      <c r="A57" s="1"/>
      <c r="B57" s="1"/>
      <c r="C57" s="340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  <c r="BE57" s="342"/>
      <c r="BF57" s="1"/>
      <c r="BG57" s="1"/>
    </row>
    <row r="58" spans="1:59" x14ac:dyDescent="0.25">
      <c r="A58" s="1"/>
      <c r="B58" s="1"/>
      <c r="C58" s="340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341"/>
      <c r="AM58" s="341"/>
      <c r="AN58" s="341"/>
      <c r="AO58" s="341"/>
      <c r="AP58" s="341"/>
      <c r="AQ58" s="341"/>
      <c r="AR58" s="341"/>
      <c r="AS58" s="341"/>
      <c r="AT58" s="341"/>
      <c r="AU58" s="341"/>
      <c r="AV58" s="341"/>
      <c r="AW58" s="341"/>
      <c r="AX58" s="341"/>
      <c r="AY58" s="341"/>
      <c r="AZ58" s="341"/>
      <c r="BA58" s="341"/>
      <c r="BB58" s="341"/>
      <c r="BC58" s="341"/>
      <c r="BD58" s="341"/>
      <c r="BE58" s="342"/>
      <c r="BF58" s="1"/>
      <c r="BG58" s="1"/>
    </row>
    <row r="59" spans="1:59" x14ac:dyDescent="0.25">
      <c r="A59" s="1"/>
      <c r="B59" s="1"/>
      <c r="C59" s="340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  <c r="BC59" s="341"/>
      <c r="BD59" s="341"/>
      <c r="BE59" s="342"/>
      <c r="BF59" s="1"/>
      <c r="BG59" s="1"/>
    </row>
    <row r="60" spans="1:59" x14ac:dyDescent="0.25">
      <c r="A60" s="1"/>
      <c r="B60" s="1"/>
      <c r="C60" s="340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2"/>
      <c r="BF60" s="1"/>
      <c r="BG60" s="1"/>
    </row>
    <row r="61" spans="1:59" x14ac:dyDescent="0.25">
      <c r="A61" s="1"/>
      <c r="B61" s="1"/>
      <c r="C61" s="340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2"/>
      <c r="BF61" s="1"/>
      <c r="BG61" s="1"/>
    </row>
    <row r="62" spans="1:59" x14ac:dyDescent="0.25">
      <c r="A62" s="1"/>
      <c r="B62" s="1"/>
      <c r="C62" s="343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344"/>
      <c r="BB62" s="344"/>
      <c r="BC62" s="344"/>
      <c r="BD62" s="344"/>
      <c r="BE62" s="345"/>
      <c r="BF62" s="1"/>
      <c r="BG62" s="1"/>
    </row>
    <row r="63" spans="1:5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ht="15" customHeight="1" x14ac:dyDescent="0.25">
      <c r="A65" s="1"/>
      <c r="B65" s="1"/>
      <c r="C65" s="123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97"/>
      <c r="BF65" s="1"/>
      <c r="BG65" s="1"/>
    </row>
    <row r="66" spans="1:59" x14ac:dyDescent="0.25">
      <c r="A66" s="1"/>
      <c r="B66" s="1"/>
      <c r="C66" s="44"/>
      <c r="D66" s="347" t="s">
        <v>238</v>
      </c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  <c r="AJ66" s="347"/>
      <c r="AK66" s="347"/>
      <c r="AL66" s="347"/>
      <c r="AM66" s="347"/>
      <c r="AN66" s="347"/>
      <c r="AO66" s="347"/>
      <c r="AP66" s="347"/>
      <c r="AQ66" s="347"/>
      <c r="AR66" s="347"/>
      <c r="AS66" s="347"/>
      <c r="AT66" s="347"/>
      <c r="AU66" s="347"/>
      <c r="AV66" s="347"/>
      <c r="AW66" s="347"/>
      <c r="AX66" s="347"/>
      <c r="AY66" s="347"/>
      <c r="AZ66" s="347"/>
      <c r="BA66" s="347"/>
      <c r="BB66" s="347"/>
      <c r="BC66" s="347"/>
      <c r="BD66" s="347"/>
      <c r="BE66" s="48"/>
      <c r="BF66" s="1"/>
      <c r="BG66" s="1"/>
    </row>
    <row r="67" spans="1:59" x14ac:dyDescent="0.25">
      <c r="A67" s="1"/>
      <c r="B67" s="1"/>
      <c r="C67" s="44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  <c r="AJ67" s="347"/>
      <c r="AK67" s="347"/>
      <c r="AL67" s="347"/>
      <c r="AM67" s="347"/>
      <c r="AN67" s="347"/>
      <c r="AO67" s="347"/>
      <c r="AP67" s="347"/>
      <c r="AQ67" s="347"/>
      <c r="AR67" s="347"/>
      <c r="AS67" s="347"/>
      <c r="AT67" s="347"/>
      <c r="AU67" s="347"/>
      <c r="AV67" s="347"/>
      <c r="AW67" s="347"/>
      <c r="AX67" s="347"/>
      <c r="AY67" s="347"/>
      <c r="AZ67" s="347"/>
      <c r="BA67" s="347"/>
      <c r="BB67" s="347"/>
      <c r="BC67" s="347"/>
      <c r="BD67" s="347"/>
      <c r="BE67" s="48"/>
      <c r="BF67" s="1"/>
      <c r="BG67" s="1"/>
    </row>
    <row r="68" spans="1:59" x14ac:dyDescent="0.25">
      <c r="A68" s="1"/>
      <c r="B68" s="1"/>
      <c r="C68" s="4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48"/>
      <c r="BF68" s="1"/>
      <c r="BG68" s="1"/>
    </row>
    <row r="69" spans="1:59" ht="15.75" x14ac:dyDescent="0.25">
      <c r="A69" s="1"/>
      <c r="B69" s="1"/>
      <c r="C69" s="44"/>
      <c r="D69" s="348" t="s">
        <v>239</v>
      </c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348"/>
      <c r="AR69" s="348"/>
      <c r="AS69" s="348"/>
      <c r="AT69" s="348"/>
      <c r="AU69" s="348"/>
      <c r="AV69" s="348"/>
      <c r="AW69" s="348"/>
      <c r="AX69" s="348"/>
      <c r="AY69" s="348"/>
      <c r="AZ69" s="348"/>
      <c r="BA69" s="348"/>
      <c r="BB69" s="124"/>
      <c r="BC69" s="124"/>
      <c r="BD69" s="124"/>
      <c r="BE69" s="48"/>
      <c r="BF69" s="1"/>
      <c r="BG69" s="1"/>
    </row>
    <row r="70" spans="1:59" ht="15" customHeight="1" x14ac:dyDescent="0.25">
      <c r="A70" s="1"/>
      <c r="B70" s="1"/>
      <c r="C70" s="44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48"/>
      <c r="BF70" s="1"/>
      <c r="BG70" s="1"/>
    </row>
    <row r="71" spans="1:59" x14ac:dyDescent="0.25">
      <c r="A71" s="1"/>
      <c r="B71" s="1"/>
      <c r="C71" s="44"/>
      <c r="D71" s="125"/>
      <c r="E71" s="125"/>
      <c r="F71" s="125"/>
      <c r="G71" s="125"/>
      <c r="H71" s="125"/>
      <c r="I71" s="125"/>
      <c r="J71" s="346" t="s">
        <v>240</v>
      </c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46"/>
      <c r="AM71" s="346"/>
      <c r="AN71" s="346"/>
      <c r="AO71" s="346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48"/>
      <c r="BF71" s="1"/>
      <c r="BG71" s="1"/>
    </row>
    <row r="72" spans="1:59" x14ac:dyDescent="0.25">
      <c r="A72" s="1"/>
      <c r="B72" s="1"/>
      <c r="C72" s="44"/>
      <c r="D72" s="45"/>
      <c r="E72" s="125"/>
      <c r="F72" s="125"/>
      <c r="G72" s="125"/>
      <c r="H72" s="125"/>
      <c r="I72" s="67" t="s">
        <v>241</v>
      </c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25"/>
      <c r="AQ72" s="125"/>
      <c r="AR72" s="45"/>
      <c r="AS72" s="98" t="s">
        <v>73</v>
      </c>
      <c r="AT72" s="128"/>
      <c r="AU72" s="129"/>
      <c r="AV72" s="130"/>
      <c r="AW72" s="99" t="s">
        <v>6</v>
      </c>
      <c r="AX72" s="128"/>
      <c r="AY72" s="129"/>
      <c r="AZ72" s="130"/>
      <c r="BA72" s="99" t="s">
        <v>6</v>
      </c>
      <c r="BB72" s="128"/>
      <c r="BC72" s="129"/>
      <c r="BD72" s="130"/>
      <c r="BE72" s="48"/>
      <c r="BF72" s="1"/>
      <c r="BG72" s="1"/>
    </row>
    <row r="73" spans="1:59" ht="15.75" thickBot="1" x14ac:dyDescent="0.3">
      <c r="A73" s="1"/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4"/>
      <c r="BF73" s="1"/>
      <c r="BG73" s="1"/>
    </row>
    <row r="74" spans="1: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x14ac:dyDescent="0.25">
      <c r="A75" s="1"/>
      <c r="B75" s="1"/>
      <c r="C75" s="8" t="s">
        <v>14</v>
      </c>
      <c r="D75" s="9"/>
      <c r="E75" s="8"/>
      <c r="F75" s="9"/>
      <c r="G75" s="9" t="str">
        <f>IDENTIFICAÇÃO!G72</f>
        <v/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10" t="s">
        <v>19</v>
      </c>
      <c r="BF75" s="1"/>
      <c r="BG75" s="1"/>
    </row>
    <row r="76" spans="1:5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</sheetData>
  <sheetProtection algorithmName="SHA-512" hashValue="mT8IVN05BVpQfBQSs1kJyWJV/vkf4rE9ZS9sGhh07MTtqbkXb3B2k7xQNXEDoqE24nHbmRU439lQfMA88kJbJw==" saltValue="G/r/fEHorE5+I76zf+5CUw==" spinCount="100000" sheet="1" selectLockedCells="1"/>
  <mergeCells count="173">
    <mergeCell ref="J72:AO72"/>
    <mergeCell ref="J71:AO71"/>
    <mergeCell ref="D66:BD67"/>
    <mergeCell ref="D69:BA69"/>
    <mergeCell ref="C49:BC49"/>
    <mergeCell ref="C48:BC48"/>
    <mergeCell ref="AN20:AS20"/>
    <mergeCell ref="AT20:AV20"/>
    <mergeCell ref="AW16:BB20"/>
    <mergeCell ref="BC16:BE20"/>
    <mergeCell ref="C21:AV21"/>
    <mergeCell ref="AW21:BB21"/>
    <mergeCell ref="AN16:AS16"/>
    <mergeCell ref="AT16:AV16"/>
    <mergeCell ref="AN17:AS17"/>
    <mergeCell ref="AT17:AV17"/>
    <mergeCell ref="AN18:AS18"/>
    <mergeCell ref="AT18:AV18"/>
    <mergeCell ref="N16:AM16"/>
    <mergeCell ref="N17:AM17"/>
    <mergeCell ref="AW46:BB46"/>
    <mergeCell ref="C46:AV46"/>
    <mergeCell ref="AT5:AV5"/>
    <mergeCell ref="AW10:BB11"/>
    <mergeCell ref="N11:AM11"/>
    <mergeCell ref="N5:AM5"/>
    <mergeCell ref="N7:AM7"/>
    <mergeCell ref="AW5:BB9"/>
    <mergeCell ref="AN5:AS5"/>
    <mergeCell ref="AV47:BB47"/>
    <mergeCell ref="C52:BE62"/>
    <mergeCell ref="C15:M15"/>
    <mergeCell ref="N15:AM15"/>
    <mergeCell ref="AN15:AS15"/>
    <mergeCell ref="AT15:AV15"/>
    <mergeCell ref="N18:AM18"/>
    <mergeCell ref="N20:AM20"/>
    <mergeCell ref="N38:AM38"/>
    <mergeCell ref="N32:AM32"/>
    <mergeCell ref="AN32:AS32"/>
    <mergeCell ref="AN19:AS19"/>
    <mergeCell ref="AT19:AV19"/>
    <mergeCell ref="AT32:AV32"/>
    <mergeCell ref="C16:M20"/>
    <mergeCell ref="AN25:AS25"/>
    <mergeCell ref="AT25:AV25"/>
    <mergeCell ref="C25:M26"/>
    <mergeCell ref="AN28:AS28"/>
    <mergeCell ref="AT28:AV28"/>
    <mergeCell ref="C27:M29"/>
    <mergeCell ref="AT39:AV39"/>
    <mergeCell ref="C38:M40"/>
    <mergeCell ref="C36:M37"/>
    <mergeCell ref="AN36:AS36"/>
    <mergeCell ref="C34:M35"/>
    <mergeCell ref="N39:AM39"/>
    <mergeCell ref="N40:AM40"/>
    <mergeCell ref="AN38:AS38"/>
    <mergeCell ref="AT38:AV38"/>
    <mergeCell ref="AN39:AS39"/>
    <mergeCell ref="AN40:AS40"/>
    <mergeCell ref="AN6:AS6"/>
    <mergeCell ref="AT6:AV6"/>
    <mergeCell ref="C13:M13"/>
    <mergeCell ref="N13:AM13"/>
    <mergeCell ref="AN13:AS13"/>
    <mergeCell ref="AT13:AV13"/>
    <mergeCell ref="AW13:BB13"/>
    <mergeCell ref="BC13:BE13"/>
    <mergeCell ref="N14:AM14"/>
    <mergeCell ref="AN14:AS14"/>
    <mergeCell ref="AT14:AV14"/>
    <mergeCell ref="AW14:BB14"/>
    <mergeCell ref="C14:M14"/>
    <mergeCell ref="BC5:BE9"/>
    <mergeCell ref="C5:M9"/>
    <mergeCell ref="N10:AM10"/>
    <mergeCell ref="C10:M11"/>
    <mergeCell ref="AN10:AS10"/>
    <mergeCell ref="AT10:AV10"/>
    <mergeCell ref="AN11:AS11"/>
    <mergeCell ref="AT11:AV11"/>
    <mergeCell ref="N8:AM8"/>
    <mergeCell ref="AN8:AS8"/>
    <mergeCell ref="AT8:AV8"/>
    <mergeCell ref="B1:BF1"/>
    <mergeCell ref="N26:AM26"/>
    <mergeCell ref="AN26:AS26"/>
    <mergeCell ref="AT26:AV26"/>
    <mergeCell ref="AW24:BB24"/>
    <mergeCell ref="BC24:BE24"/>
    <mergeCell ref="AT24:AV24"/>
    <mergeCell ref="AN24:AS24"/>
    <mergeCell ref="AT33:AV33"/>
    <mergeCell ref="AW30:BB33"/>
    <mergeCell ref="BC30:BE33"/>
    <mergeCell ref="AW27:BB29"/>
    <mergeCell ref="BC27:BE29"/>
    <mergeCell ref="C30:M33"/>
    <mergeCell ref="N30:AM30"/>
    <mergeCell ref="N25:AM25"/>
    <mergeCell ref="BC14:BE14"/>
    <mergeCell ref="BC10:BE11"/>
    <mergeCell ref="N12:AM12"/>
    <mergeCell ref="C12:M12"/>
    <mergeCell ref="AN12:AS12"/>
    <mergeCell ref="AT12:AV12"/>
    <mergeCell ref="AW12:BB12"/>
    <mergeCell ref="BC12:BE12"/>
    <mergeCell ref="AN35:AS35"/>
    <mergeCell ref="AT35:AV35"/>
    <mergeCell ref="AN7:AS7"/>
    <mergeCell ref="N19:AM19"/>
    <mergeCell ref="AT42:AV43"/>
    <mergeCell ref="AW42:BB43"/>
    <mergeCell ref="BC42:BE43"/>
    <mergeCell ref="AW41:BB41"/>
    <mergeCell ref="BC41:BE41"/>
    <mergeCell ref="AW15:BB15"/>
    <mergeCell ref="AW25:BB26"/>
    <mergeCell ref="BC25:BE26"/>
    <mergeCell ref="BC15:BE15"/>
    <mergeCell ref="N9:AM9"/>
    <mergeCell ref="AN9:AS9"/>
    <mergeCell ref="AT9:AV9"/>
    <mergeCell ref="AT34:AV34"/>
    <mergeCell ref="C41:M41"/>
    <mergeCell ref="AT7:AV7"/>
    <mergeCell ref="N6:AM6"/>
    <mergeCell ref="BB72:BD72"/>
    <mergeCell ref="N33:AM33"/>
    <mergeCell ref="AN30:AS30"/>
    <mergeCell ref="AT30:AV30"/>
    <mergeCell ref="AN33:AS33"/>
    <mergeCell ref="N31:AM31"/>
    <mergeCell ref="AN31:AS31"/>
    <mergeCell ref="AT31:AV31"/>
    <mergeCell ref="AT41:AV41"/>
    <mergeCell ref="AT40:AV40"/>
    <mergeCell ref="AW34:BB35"/>
    <mergeCell ref="AW38:BB40"/>
    <mergeCell ref="BC36:BE37"/>
    <mergeCell ref="BC38:BE40"/>
    <mergeCell ref="N41:AM41"/>
    <mergeCell ref="AN41:AS41"/>
    <mergeCell ref="N37:AM37"/>
    <mergeCell ref="AT36:AV36"/>
    <mergeCell ref="AW44:BB44"/>
    <mergeCell ref="C44:AV44"/>
    <mergeCell ref="AX72:AZ72"/>
    <mergeCell ref="N42:AM43"/>
    <mergeCell ref="C42:M43"/>
    <mergeCell ref="AN42:AS43"/>
    <mergeCell ref="AT72:AV72"/>
    <mergeCell ref="BC4:BE4"/>
    <mergeCell ref="AN4:AS4"/>
    <mergeCell ref="AT4:AV4"/>
    <mergeCell ref="AW4:BB4"/>
    <mergeCell ref="BC34:BE35"/>
    <mergeCell ref="N36:AM36"/>
    <mergeCell ref="AN37:AS37"/>
    <mergeCell ref="AT37:AV37"/>
    <mergeCell ref="AW36:BB37"/>
    <mergeCell ref="N27:AM27"/>
    <mergeCell ref="N28:AM28"/>
    <mergeCell ref="N29:AM29"/>
    <mergeCell ref="AN27:AS27"/>
    <mergeCell ref="AT27:AV27"/>
    <mergeCell ref="AN29:AS29"/>
    <mergeCell ref="AT29:AV29"/>
    <mergeCell ref="N34:AM34"/>
    <mergeCell ref="N35:AM35"/>
    <mergeCell ref="AN34:AS34"/>
  </mergeCells>
  <conditionalFormatting sqref="AW27:BE43">
    <cfRule type="cellIs" dxfId="10" priority="20" operator="equal">
      <formula>0</formula>
    </cfRule>
  </conditionalFormatting>
  <conditionalFormatting sqref="AW44:BB44">
    <cfRule type="cellIs" dxfId="9" priority="19" operator="equal">
      <formula>0</formula>
    </cfRule>
  </conditionalFormatting>
  <conditionalFormatting sqref="AW5:BE5 AW7:BE21">
    <cfRule type="cellIs" dxfId="8" priority="18" operator="equal">
      <formula>0</formula>
    </cfRule>
  </conditionalFormatting>
  <conditionalFormatting sqref="AW46:BB46">
    <cfRule type="cellIs" dxfId="7" priority="16" operator="equal">
      <formula>0</formula>
    </cfRule>
  </conditionalFormatting>
  <conditionalFormatting sqref="N5:AM5">
    <cfRule type="cellIs" dxfId="6" priority="14" operator="equal">
      <formula>0</formula>
    </cfRule>
  </conditionalFormatting>
  <conditionalFormatting sqref="G75:BB75">
    <cfRule type="cellIs" dxfId="5" priority="12" operator="equal">
      <formula>0</formula>
    </cfRule>
  </conditionalFormatting>
  <conditionalFormatting sqref="AW25 BC25">
    <cfRule type="cellIs" dxfId="4" priority="9" operator="equal">
      <formula>0</formula>
    </cfRule>
  </conditionalFormatting>
  <conditionalFormatting sqref="AW6:BE6">
    <cfRule type="cellIs" dxfId="3" priority="7" operator="equal">
      <formula>0</formula>
    </cfRule>
  </conditionalFormatting>
  <conditionalFormatting sqref="N6:AM6">
    <cfRule type="cellIs" dxfId="2" priority="6" operator="equal">
      <formula>0</formula>
    </cfRule>
  </conditionalFormatting>
  <conditionalFormatting sqref="AV47:BB47">
    <cfRule type="cellIs" dxfId="1" priority="1" operator="equal">
      <formula>"NÃO ADMISSÍVEL"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IDENTIFICAÇÃO!$BJ$92:$BJ$122</xm:f>
          </x14:formula1>
          <xm:sqref>AT72:AV72</xm:sqref>
        </x14:dataValidation>
        <x14:dataValidation type="list" allowBlank="1" showInputMessage="1" showErrorMessage="1" xr:uid="{00000000-0002-0000-0300-000001000000}">
          <x14:formula1>
            <xm:f>IDENTIFICAÇÃO!$BK$92:$BK$103</xm:f>
          </x14:formula1>
          <xm:sqref>AX72:AZ72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70"/>
  <sheetViews>
    <sheetView showGridLines="0" showRowColHeaders="0" topLeftCell="A3" zoomScale="110" zoomScaleNormal="110" zoomScaleSheetLayoutView="100" workbookViewId="0">
      <selection activeCell="AO56" sqref="AO56:AP56"/>
    </sheetView>
  </sheetViews>
  <sheetFormatPr defaultColWidth="9.140625" defaultRowHeight="15" x14ac:dyDescent="0.25"/>
  <cols>
    <col min="1" max="59" width="2.42578125" style="103" customWidth="1"/>
    <col min="60" max="16384" width="9.140625" style="103"/>
  </cols>
  <sheetData>
    <row r="1" spans="1:59" ht="15" customHeight="1" x14ac:dyDescent="0.25">
      <c r="A1" s="1"/>
      <c r="B1" s="374" t="s">
        <v>257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1"/>
    </row>
    <row r="2" spans="1:59" ht="15" customHeight="1" x14ac:dyDescent="0.25">
      <c r="A2" s="1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1"/>
    </row>
    <row r="3" spans="1:5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x14ac:dyDescent="0.25">
      <c r="A4" s="1"/>
      <c r="B4" s="1"/>
      <c r="C4" s="375" t="s">
        <v>258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1"/>
      <c r="BG4" s="1"/>
    </row>
    <row r="5" spans="1:59" x14ac:dyDescent="0.25">
      <c r="A5" s="1"/>
      <c r="B5" s="1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1"/>
      <c r="BG5" s="1"/>
    </row>
    <row r="6" spans="1:59" x14ac:dyDescent="0.25">
      <c r="A6" s="1"/>
      <c r="B6" s="1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20"/>
      <c r="W6" s="104"/>
      <c r="X6" s="104"/>
      <c r="Y6" s="104"/>
      <c r="Z6" s="104"/>
      <c r="AA6" s="120"/>
      <c r="AB6" s="120"/>
      <c r="AC6" s="120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"/>
      <c r="BG6" s="1"/>
    </row>
    <row r="7" spans="1:59" ht="15.75" x14ac:dyDescent="0.25">
      <c r="A7" s="1"/>
      <c r="B7" s="1"/>
      <c r="C7" s="105" t="s">
        <v>248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20"/>
      <c r="W7" s="104"/>
      <c r="X7" s="104"/>
      <c r="Y7" s="104"/>
      <c r="Z7" s="104"/>
      <c r="AA7" s="120"/>
      <c r="AB7" s="120"/>
      <c r="AC7" s="120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"/>
      <c r="BG7" s="1"/>
    </row>
    <row r="8" spans="1:5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x14ac:dyDescent="0.25">
      <c r="A9" s="1"/>
      <c r="B9" s="1"/>
      <c r="C9" s="94"/>
      <c r="D9" s="94"/>
      <c r="E9" s="372" t="s">
        <v>234</v>
      </c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94"/>
      <c r="AR9" s="175" t="s">
        <v>260</v>
      </c>
      <c r="AS9" s="175"/>
      <c r="AT9" s="175"/>
      <c r="AU9" s="175"/>
      <c r="AV9" s="175"/>
      <c r="AW9" s="175"/>
      <c r="AX9" s="94"/>
      <c r="AY9" s="172" t="s">
        <v>237</v>
      </c>
      <c r="AZ9" s="172"/>
      <c r="BA9" s="172"/>
      <c r="BB9" s="172"/>
      <c r="BC9" s="172"/>
      <c r="BD9" s="172"/>
      <c r="BE9" s="172"/>
      <c r="BF9" s="1"/>
      <c r="BG9" s="1"/>
    </row>
    <row r="10" spans="1:59" x14ac:dyDescent="0.25">
      <c r="A10" s="1"/>
      <c r="B10" s="1"/>
      <c r="C10" s="373">
        <v>1</v>
      </c>
      <c r="D10" s="373"/>
      <c r="E10" s="138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40"/>
      <c r="AQ10" s="20"/>
      <c r="AR10" s="378"/>
      <c r="AS10" s="378"/>
      <c r="AT10" s="378"/>
      <c r="AU10" s="378"/>
      <c r="AV10" s="378"/>
      <c r="AW10" s="378"/>
      <c r="AX10" s="20"/>
      <c r="AY10" s="379"/>
      <c r="AZ10" s="380"/>
      <c r="BA10" s="380"/>
      <c r="BB10" s="380"/>
      <c r="BC10" s="380"/>
      <c r="BD10" s="380"/>
      <c r="BE10" s="381"/>
      <c r="BF10" s="1"/>
      <c r="BG10" s="1"/>
    </row>
    <row r="11" spans="1:59" x14ac:dyDescent="0.25">
      <c r="A11" s="1"/>
      <c r="B11" s="1"/>
      <c r="C11" s="373">
        <v>2</v>
      </c>
      <c r="D11" s="373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40"/>
      <c r="AQ11" s="20"/>
      <c r="AR11" s="378"/>
      <c r="AS11" s="378"/>
      <c r="AT11" s="378"/>
      <c r="AU11" s="378"/>
      <c r="AV11" s="378"/>
      <c r="AW11" s="378"/>
      <c r="AX11" s="20"/>
      <c r="AY11" s="377"/>
      <c r="AZ11" s="377"/>
      <c r="BA11" s="377"/>
      <c r="BB11" s="377"/>
      <c r="BC11" s="377"/>
      <c r="BD11" s="377"/>
      <c r="BE11" s="377"/>
      <c r="BF11" s="1"/>
      <c r="BG11" s="1"/>
    </row>
    <row r="12" spans="1:59" x14ac:dyDescent="0.25">
      <c r="A12" s="1"/>
      <c r="B12" s="1"/>
      <c r="C12" s="373">
        <v>3</v>
      </c>
      <c r="D12" s="373"/>
      <c r="E12" s="138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40"/>
      <c r="AQ12" s="20"/>
      <c r="AR12" s="378"/>
      <c r="AS12" s="378"/>
      <c r="AT12" s="378"/>
      <c r="AU12" s="378"/>
      <c r="AV12" s="378"/>
      <c r="AW12" s="378"/>
      <c r="AX12" s="20"/>
      <c r="AY12" s="377"/>
      <c r="AZ12" s="377"/>
      <c r="BA12" s="377"/>
      <c r="BB12" s="377"/>
      <c r="BC12" s="377"/>
      <c r="BD12" s="377"/>
      <c r="BE12" s="377"/>
      <c r="BF12" s="1"/>
      <c r="BG12" s="1"/>
    </row>
    <row r="13" spans="1:59" x14ac:dyDescent="0.25">
      <c r="A13" s="1"/>
      <c r="B13" s="1"/>
      <c r="C13" s="373">
        <v>4</v>
      </c>
      <c r="D13" s="373"/>
      <c r="E13" s="138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40"/>
      <c r="AQ13" s="20"/>
      <c r="AR13" s="378"/>
      <c r="AS13" s="378"/>
      <c r="AT13" s="378"/>
      <c r="AU13" s="378"/>
      <c r="AV13" s="378"/>
      <c r="AW13" s="378"/>
      <c r="AX13" s="20"/>
      <c r="AY13" s="377"/>
      <c r="AZ13" s="377"/>
      <c r="BA13" s="377"/>
      <c r="BB13" s="377"/>
      <c r="BC13" s="377"/>
      <c r="BD13" s="377"/>
      <c r="BE13" s="377"/>
      <c r="BF13" s="1"/>
      <c r="BG13" s="1"/>
    </row>
    <row r="14" spans="1:59" x14ac:dyDescent="0.25">
      <c r="A14" s="1"/>
      <c r="B14" s="1"/>
      <c r="C14" s="373">
        <v>5</v>
      </c>
      <c r="D14" s="373"/>
      <c r="E14" s="138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40"/>
      <c r="AQ14" s="20"/>
      <c r="AR14" s="378"/>
      <c r="AS14" s="378"/>
      <c r="AT14" s="378"/>
      <c r="AU14" s="378"/>
      <c r="AV14" s="378"/>
      <c r="AW14" s="378"/>
      <c r="AX14" s="20"/>
      <c r="AY14" s="377"/>
      <c r="AZ14" s="377"/>
      <c r="BA14" s="377"/>
      <c r="BB14" s="377"/>
      <c r="BC14" s="377"/>
      <c r="BD14" s="377"/>
      <c r="BE14" s="377"/>
      <c r="BF14" s="1"/>
      <c r="BG14" s="1"/>
    </row>
    <row r="15" spans="1:59" x14ac:dyDescent="0.25">
      <c r="A15" s="1"/>
      <c r="B15" s="1"/>
      <c r="C15" s="373">
        <v>6</v>
      </c>
      <c r="D15" s="373"/>
      <c r="E15" s="138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40"/>
      <c r="AQ15" s="20"/>
      <c r="AR15" s="378"/>
      <c r="AS15" s="378"/>
      <c r="AT15" s="378"/>
      <c r="AU15" s="378"/>
      <c r="AV15" s="378"/>
      <c r="AW15" s="378"/>
      <c r="AX15" s="20"/>
      <c r="AY15" s="377"/>
      <c r="AZ15" s="377"/>
      <c r="BA15" s="377"/>
      <c r="BB15" s="377"/>
      <c r="BC15" s="377"/>
      <c r="BD15" s="377"/>
      <c r="BE15" s="377"/>
      <c r="BF15" s="1"/>
      <c r="BG15" s="1"/>
    </row>
    <row r="16" spans="1:59" x14ac:dyDescent="0.25">
      <c r="A16" s="1"/>
      <c r="B16" s="1"/>
      <c r="C16" s="373">
        <v>7</v>
      </c>
      <c r="D16" s="373"/>
      <c r="E16" s="138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40"/>
      <c r="AQ16" s="20"/>
      <c r="AR16" s="378"/>
      <c r="AS16" s="378"/>
      <c r="AT16" s="378"/>
      <c r="AU16" s="378"/>
      <c r="AV16" s="378"/>
      <c r="AW16" s="378"/>
      <c r="AX16" s="20"/>
      <c r="AY16" s="377"/>
      <c r="AZ16" s="377"/>
      <c r="BA16" s="377"/>
      <c r="BB16" s="377"/>
      <c r="BC16" s="377"/>
      <c r="BD16" s="377"/>
      <c r="BE16" s="377"/>
      <c r="BF16" s="1"/>
      <c r="BG16" s="1"/>
    </row>
    <row r="17" spans="1:59" x14ac:dyDescent="0.25">
      <c r="A17" s="1"/>
      <c r="B17" s="1"/>
      <c r="C17" s="373">
        <v>8</v>
      </c>
      <c r="D17" s="373"/>
      <c r="E17" s="138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40"/>
      <c r="AQ17" s="20"/>
      <c r="AR17" s="378"/>
      <c r="AS17" s="378"/>
      <c r="AT17" s="378"/>
      <c r="AU17" s="378"/>
      <c r="AV17" s="378"/>
      <c r="AW17" s="378"/>
      <c r="AX17" s="20"/>
      <c r="AY17" s="377"/>
      <c r="AZ17" s="377"/>
      <c r="BA17" s="377"/>
      <c r="BB17" s="377"/>
      <c r="BC17" s="377"/>
      <c r="BD17" s="377"/>
      <c r="BE17" s="377"/>
      <c r="BF17" s="1"/>
      <c r="BG17" s="1"/>
    </row>
    <row r="18" spans="1:59" x14ac:dyDescent="0.25">
      <c r="A18" s="1"/>
      <c r="B18" s="1"/>
      <c r="C18" s="373">
        <v>9</v>
      </c>
      <c r="D18" s="373"/>
      <c r="E18" s="138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40"/>
      <c r="AQ18" s="20"/>
      <c r="AR18" s="378"/>
      <c r="AS18" s="378"/>
      <c r="AT18" s="378"/>
      <c r="AU18" s="378"/>
      <c r="AV18" s="378"/>
      <c r="AW18" s="378"/>
      <c r="AX18" s="20"/>
      <c r="AY18" s="377"/>
      <c r="AZ18" s="377"/>
      <c r="BA18" s="377"/>
      <c r="BB18" s="377"/>
      <c r="BC18" s="377"/>
      <c r="BD18" s="377"/>
      <c r="BE18" s="377"/>
      <c r="BF18" s="1"/>
      <c r="BG18" s="1"/>
    </row>
    <row r="19" spans="1:59" x14ac:dyDescent="0.25">
      <c r="A19" s="1"/>
      <c r="B19" s="1"/>
      <c r="C19" s="373">
        <v>10</v>
      </c>
      <c r="D19" s="373"/>
      <c r="E19" s="138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40"/>
      <c r="AQ19" s="20"/>
      <c r="AR19" s="378"/>
      <c r="AS19" s="378"/>
      <c r="AT19" s="378"/>
      <c r="AU19" s="378"/>
      <c r="AV19" s="378"/>
      <c r="AW19" s="378"/>
      <c r="AX19" s="20"/>
      <c r="AY19" s="377"/>
      <c r="AZ19" s="377"/>
      <c r="BA19" s="377"/>
      <c r="BB19" s="377"/>
      <c r="BC19" s="377"/>
      <c r="BD19" s="377"/>
      <c r="BE19" s="377"/>
      <c r="BF19" s="1"/>
      <c r="BG19" s="1"/>
    </row>
    <row r="20" spans="1:59" x14ac:dyDescent="0.25">
      <c r="A20" s="1"/>
      <c r="B20" s="1"/>
      <c r="C20" s="373">
        <v>11</v>
      </c>
      <c r="D20" s="373"/>
      <c r="E20" s="138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40"/>
      <c r="AQ20" s="20"/>
      <c r="AR20" s="378"/>
      <c r="AS20" s="378"/>
      <c r="AT20" s="378"/>
      <c r="AU20" s="378"/>
      <c r="AV20" s="378"/>
      <c r="AW20" s="378"/>
      <c r="AX20" s="20"/>
      <c r="AY20" s="377"/>
      <c r="AZ20" s="377"/>
      <c r="BA20" s="377"/>
      <c r="BB20" s="377"/>
      <c r="BC20" s="377"/>
      <c r="BD20" s="377"/>
      <c r="BE20" s="377"/>
      <c r="BF20" s="1"/>
      <c r="BG20" s="1"/>
    </row>
    <row r="21" spans="1:59" x14ac:dyDescent="0.25">
      <c r="A21" s="1"/>
      <c r="B21" s="1"/>
      <c r="C21" s="373">
        <v>12</v>
      </c>
      <c r="D21" s="373"/>
      <c r="E21" s="138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  <c r="AQ21" s="20"/>
      <c r="AR21" s="378"/>
      <c r="AS21" s="378"/>
      <c r="AT21" s="378"/>
      <c r="AU21" s="378"/>
      <c r="AV21" s="378"/>
      <c r="AW21" s="378"/>
      <c r="AX21" s="20"/>
      <c r="AY21" s="377"/>
      <c r="AZ21" s="377"/>
      <c r="BA21" s="377"/>
      <c r="BB21" s="377"/>
      <c r="BC21" s="377"/>
      <c r="BD21" s="377"/>
      <c r="BE21" s="377"/>
      <c r="BF21" s="1"/>
      <c r="BG21" s="1"/>
    </row>
    <row r="22" spans="1:59" x14ac:dyDescent="0.25">
      <c r="A22" s="1"/>
      <c r="B22" s="1"/>
      <c r="C22" s="373">
        <v>13</v>
      </c>
      <c r="D22" s="373"/>
      <c r="E22" s="138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40"/>
      <c r="AQ22" s="20"/>
      <c r="AR22" s="378"/>
      <c r="AS22" s="378"/>
      <c r="AT22" s="378"/>
      <c r="AU22" s="378"/>
      <c r="AV22" s="378"/>
      <c r="AW22" s="378"/>
      <c r="AX22" s="20"/>
      <c r="AY22" s="377"/>
      <c r="AZ22" s="377"/>
      <c r="BA22" s="377"/>
      <c r="BB22" s="377"/>
      <c r="BC22" s="377"/>
      <c r="BD22" s="377"/>
      <c r="BE22" s="377"/>
      <c r="BF22" s="1"/>
      <c r="BG22" s="1"/>
    </row>
    <row r="23" spans="1:59" x14ac:dyDescent="0.25">
      <c r="A23" s="1"/>
      <c r="B23" s="1"/>
      <c r="C23" s="373">
        <v>14</v>
      </c>
      <c r="D23" s="373"/>
      <c r="E23" s="138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40"/>
      <c r="AQ23" s="20"/>
      <c r="AR23" s="378"/>
      <c r="AS23" s="378"/>
      <c r="AT23" s="378"/>
      <c r="AU23" s="378"/>
      <c r="AV23" s="378"/>
      <c r="AW23" s="378"/>
      <c r="AX23" s="20"/>
      <c r="AY23" s="377"/>
      <c r="AZ23" s="377"/>
      <c r="BA23" s="377"/>
      <c r="BB23" s="377"/>
      <c r="BC23" s="377"/>
      <c r="BD23" s="377"/>
      <c r="BE23" s="377"/>
      <c r="BF23" s="1"/>
      <c r="BG23" s="1"/>
    </row>
    <row r="24" spans="1:59" x14ac:dyDescent="0.25">
      <c r="A24" s="1"/>
      <c r="B24" s="1"/>
      <c r="C24" s="373">
        <v>15</v>
      </c>
      <c r="D24" s="373"/>
      <c r="E24" s="138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40"/>
      <c r="AQ24" s="20"/>
      <c r="AR24" s="378"/>
      <c r="AS24" s="378"/>
      <c r="AT24" s="378"/>
      <c r="AU24" s="378"/>
      <c r="AV24" s="378"/>
      <c r="AW24" s="378"/>
      <c r="AX24" s="20"/>
      <c r="AY24" s="377"/>
      <c r="AZ24" s="377"/>
      <c r="BA24" s="377"/>
      <c r="BB24" s="377"/>
      <c r="BC24" s="377"/>
      <c r="BD24" s="377"/>
      <c r="BE24" s="377"/>
      <c r="BF24" s="1"/>
      <c r="BG24" s="1"/>
    </row>
    <row r="25" spans="1:59" x14ac:dyDescent="0.25">
      <c r="A25" s="1"/>
      <c r="B25" s="1"/>
      <c r="C25" s="373">
        <v>16</v>
      </c>
      <c r="D25" s="373"/>
      <c r="E25" s="138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40"/>
      <c r="AQ25" s="20"/>
      <c r="AR25" s="378"/>
      <c r="AS25" s="378"/>
      <c r="AT25" s="378"/>
      <c r="AU25" s="378"/>
      <c r="AV25" s="378"/>
      <c r="AW25" s="378"/>
      <c r="AX25" s="20"/>
      <c r="AY25" s="377"/>
      <c r="AZ25" s="377"/>
      <c r="BA25" s="377"/>
      <c r="BB25" s="377"/>
      <c r="BC25" s="377"/>
      <c r="BD25" s="377"/>
      <c r="BE25" s="377"/>
      <c r="BF25" s="1"/>
      <c r="BG25" s="1"/>
    </row>
    <row r="26" spans="1:59" x14ac:dyDescent="0.25">
      <c r="A26" s="1"/>
      <c r="B26" s="1"/>
      <c r="C26" s="373">
        <v>17</v>
      </c>
      <c r="D26" s="373"/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40"/>
      <c r="AQ26" s="20"/>
      <c r="AR26" s="378"/>
      <c r="AS26" s="378"/>
      <c r="AT26" s="378"/>
      <c r="AU26" s="378"/>
      <c r="AV26" s="378"/>
      <c r="AW26" s="378"/>
      <c r="AX26" s="20"/>
      <c r="AY26" s="377"/>
      <c r="AZ26" s="377"/>
      <c r="BA26" s="377"/>
      <c r="BB26" s="377"/>
      <c r="BC26" s="377"/>
      <c r="BD26" s="377"/>
      <c r="BE26" s="377"/>
      <c r="BF26" s="1"/>
      <c r="BG26" s="1"/>
    </row>
    <row r="27" spans="1:59" x14ac:dyDescent="0.25">
      <c r="A27" s="1"/>
      <c r="B27" s="1"/>
      <c r="C27" s="373">
        <v>18</v>
      </c>
      <c r="D27" s="373"/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40"/>
      <c r="AQ27" s="20"/>
      <c r="AR27" s="378"/>
      <c r="AS27" s="378"/>
      <c r="AT27" s="378"/>
      <c r="AU27" s="378"/>
      <c r="AV27" s="378"/>
      <c r="AW27" s="378"/>
      <c r="AX27" s="20"/>
      <c r="AY27" s="377"/>
      <c r="AZ27" s="377"/>
      <c r="BA27" s="377"/>
      <c r="BB27" s="377"/>
      <c r="BC27" s="377"/>
      <c r="BD27" s="377"/>
      <c r="BE27" s="377"/>
      <c r="BF27" s="1"/>
      <c r="BG27" s="1"/>
    </row>
    <row r="28" spans="1:59" x14ac:dyDescent="0.25">
      <c r="A28" s="1"/>
      <c r="B28" s="1"/>
      <c r="C28" s="373">
        <v>19</v>
      </c>
      <c r="D28" s="373"/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40"/>
      <c r="AQ28" s="20"/>
      <c r="AR28" s="378"/>
      <c r="AS28" s="378"/>
      <c r="AT28" s="378"/>
      <c r="AU28" s="378"/>
      <c r="AV28" s="378"/>
      <c r="AW28" s="378"/>
      <c r="AX28" s="20"/>
      <c r="AY28" s="377"/>
      <c r="AZ28" s="377"/>
      <c r="BA28" s="377"/>
      <c r="BB28" s="377"/>
      <c r="BC28" s="377"/>
      <c r="BD28" s="377"/>
      <c r="BE28" s="377"/>
      <c r="BF28" s="1"/>
      <c r="BG28" s="1"/>
    </row>
    <row r="29" spans="1:59" x14ac:dyDescent="0.25">
      <c r="A29" s="1"/>
      <c r="B29" s="1"/>
      <c r="C29" s="373">
        <v>20</v>
      </c>
      <c r="D29" s="373"/>
      <c r="E29" s="138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40"/>
      <c r="AQ29" s="20"/>
      <c r="AR29" s="378"/>
      <c r="AS29" s="378"/>
      <c r="AT29" s="378"/>
      <c r="AU29" s="378"/>
      <c r="AV29" s="378"/>
      <c r="AW29" s="378"/>
      <c r="AX29" s="20"/>
      <c r="AY29" s="377"/>
      <c r="AZ29" s="377"/>
      <c r="BA29" s="377"/>
      <c r="BB29" s="377"/>
      <c r="BC29" s="377"/>
      <c r="BD29" s="377"/>
      <c r="BE29" s="377"/>
      <c r="BF29" s="1"/>
      <c r="BG29" s="1"/>
    </row>
    <row r="30" spans="1:59" x14ac:dyDescent="0.25">
      <c r="A30" s="1"/>
      <c r="B30" s="1"/>
      <c r="C30" s="373">
        <v>21</v>
      </c>
      <c r="D30" s="373"/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40"/>
      <c r="AQ30" s="20"/>
      <c r="AR30" s="378"/>
      <c r="AS30" s="378"/>
      <c r="AT30" s="378"/>
      <c r="AU30" s="378"/>
      <c r="AV30" s="378"/>
      <c r="AW30" s="378"/>
      <c r="AX30" s="20"/>
      <c r="AY30" s="377"/>
      <c r="AZ30" s="377"/>
      <c r="BA30" s="377"/>
      <c r="BB30" s="377"/>
      <c r="BC30" s="377"/>
      <c r="BD30" s="377"/>
      <c r="BE30" s="377"/>
      <c r="BF30" s="1"/>
      <c r="BG30" s="1"/>
    </row>
    <row r="31" spans="1:59" x14ac:dyDescent="0.25">
      <c r="A31" s="1"/>
      <c r="B31" s="1"/>
      <c r="C31" s="373">
        <v>22</v>
      </c>
      <c r="D31" s="373"/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40"/>
      <c r="AQ31" s="20"/>
      <c r="AR31" s="378"/>
      <c r="AS31" s="378"/>
      <c r="AT31" s="378"/>
      <c r="AU31" s="378"/>
      <c r="AV31" s="378"/>
      <c r="AW31" s="378"/>
      <c r="AX31" s="20"/>
      <c r="AY31" s="377"/>
      <c r="AZ31" s="377"/>
      <c r="BA31" s="377"/>
      <c r="BB31" s="377"/>
      <c r="BC31" s="377"/>
      <c r="BD31" s="377"/>
      <c r="BE31" s="377"/>
      <c r="BF31" s="1"/>
      <c r="BG31" s="1"/>
    </row>
    <row r="32" spans="1:59" x14ac:dyDescent="0.25">
      <c r="A32" s="1"/>
      <c r="B32" s="1"/>
      <c r="C32" s="373">
        <v>23</v>
      </c>
      <c r="D32" s="373"/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40"/>
      <c r="AQ32" s="20"/>
      <c r="AR32" s="378"/>
      <c r="AS32" s="378"/>
      <c r="AT32" s="378"/>
      <c r="AU32" s="378"/>
      <c r="AV32" s="378"/>
      <c r="AW32" s="378"/>
      <c r="AX32" s="20"/>
      <c r="AY32" s="377"/>
      <c r="AZ32" s="377"/>
      <c r="BA32" s="377"/>
      <c r="BB32" s="377"/>
      <c r="BC32" s="377"/>
      <c r="BD32" s="377"/>
      <c r="BE32" s="377"/>
      <c r="BF32" s="1"/>
      <c r="BG32" s="1"/>
    </row>
    <row r="33" spans="1:59" x14ac:dyDescent="0.25">
      <c r="A33" s="1"/>
      <c r="B33" s="1"/>
      <c r="C33" s="373">
        <v>24</v>
      </c>
      <c r="D33" s="373"/>
      <c r="E33" s="138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40"/>
      <c r="AQ33" s="20"/>
      <c r="AR33" s="378"/>
      <c r="AS33" s="378"/>
      <c r="AT33" s="378"/>
      <c r="AU33" s="378"/>
      <c r="AV33" s="378"/>
      <c r="AW33" s="378"/>
      <c r="AX33" s="20"/>
      <c r="AY33" s="377"/>
      <c r="AZ33" s="377"/>
      <c r="BA33" s="377"/>
      <c r="BB33" s="377"/>
      <c r="BC33" s="377"/>
      <c r="BD33" s="377"/>
      <c r="BE33" s="377"/>
      <c r="BF33" s="1"/>
      <c r="BG33" s="1"/>
    </row>
    <row r="34" spans="1:59" x14ac:dyDescent="0.25">
      <c r="A34" s="1"/>
      <c r="B34" s="1"/>
      <c r="C34" s="373">
        <v>25</v>
      </c>
      <c r="D34" s="373"/>
      <c r="E34" s="138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40"/>
      <c r="AQ34" s="20"/>
      <c r="AR34" s="378"/>
      <c r="AS34" s="378"/>
      <c r="AT34" s="378"/>
      <c r="AU34" s="378"/>
      <c r="AV34" s="378"/>
      <c r="AW34" s="378"/>
      <c r="AX34" s="20"/>
      <c r="AY34" s="377"/>
      <c r="AZ34" s="377"/>
      <c r="BA34" s="377"/>
      <c r="BB34" s="377"/>
      <c r="BC34" s="377"/>
      <c r="BD34" s="377"/>
      <c r="BE34" s="377"/>
      <c r="BF34" s="1"/>
      <c r="BG34" s="1"/>
    </row>
    <row r="35" spans="1:59" x14ac:dyDescent="0.25">
      <c r="A35" s="1"/>
      <c r="B35" s="1"/>
      <c r="C35" s="373">
        <v>26</v>
      </c>
      <c r="D35" s="373"/>
      <c r="E35" s="138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40"/>
      <c r="AQ35" s="20"/>
      <c r="AR35" s="378"/>
      <c r="AS35" s="378"/>
      <c r="AT35" s="378"/>
      <c r="AU35" s="378"/>
      <c r="AV35" s="378"/>
      <c r="AW35" s="378"/>
      <c r="AX35" s="20"/>
      <c r="AY35" s="377"/>
      <c r="AZ35" s="377"/>
      <c r="BA35" s="377"/>
      <c r="BB35" s="377"/>
      <c r="BC35" s="377"/>
      <c r="BD35" s="377"/>
      <c r="BE35" s="377"/>
      <c r="BF35" s="1"/>
      <c r="BG35" s="1"/>
    </row>
    <row r="36" spans="1:59" x14ac:dyDescent="0.25">
      <c r="A36" s="1"/>
      <c r="B36" s="1"/>
      <c r="C36" s="373">
        <v>27</v>
      </c>
      <c r="D36" s="373"/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40"/>
      <c r="AQ36" s="20"/>
      <c r="AR36" s="378"/>
      <c r="AS36" s="378"/>
      <c r="AT36" s="378"/>
      <c r="AU36" s="378"/>
      <c r="AV36" s="378"/>
      <c r="AW36" s="378"/>
      <c r="AX36" s="20"/>
      <c r="AY36" s="377"/>
      <c r="AZ36" s="377"/>
      <c r="BA36" s="377"/>
      <c r="BB36" s="377"/>
      <c r="BC36" s="377"/>
      <c r="BD36" s="377"/>
      <c r="BE36" s="377"/>
      <c r="BF36" s="1"/>
      <c r="BG36" s="1"/>
    </row>
    <row r="37" spans="1:59" x14ac:dyDescent="0.25">
      <c r="A37" s="1"/>
      <c r="B37" s="1"/>
      <c r="C37" s="373">
        <v>28</v>
      </c>
      <c r="D37" s="373"/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40"/>
      <c r="AQ37" s="20"/>
      <c r="AR37" s="378"/>
      <c r="AS37" s="378"/>
      <c r="AT37" s="378"/>
      <c r="AU37" s="378"/>
      <c r="AV37" s="378"/>
      <c r="AW37" s="378"/>
      <c r="AX37" s="20"/>
      <c r="AY37" s="377"/>
      <c r="AZ37" s="377"/>
      <c r="BA37" s="377"/>
      <c r="BB37" s="377"/>
      <c r="BC37" s="377"/>
      <c r="BD37" s="377"/>
      <c r="BE37" s="377"/>
      <c r="BF37" s="1"/>
      <c r="BG37" s="1"/>
    </row>
    <row r="38" spans="1:59" x14ac:dyDescent="0.25">
      <c r="A38" s="1"/>
      <c r="B38" s="1"/>
      <c r="C38" s="373">
        <v>29</v>
      </c>
      <c r="D38" s="373"/>
      <c r="E38" s="13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40"/>
      <c r="AQ38" s="20"/>
      <c r="AR38" s="378"/>
      <c r="AS38" s="378"/>
      <c r="AT38" s="378"/>
      <c r="AU38" s="378"/>
      <c r="AV38" s="378"/>
      <c r="AW38" s="378"/>
      <c r="AX38" s="20"/>
      <c r="AY38" s="377"/>
      <c r="AZ38" s="377"/>
      <c r="BA38" s="377"/>
      <c r="BB38" s="377"/>
      <c r="BC38" s="377"/>
      <c r="BD38" s="377"/>
      <c r="BE38" s="377"/>
      <c r="BF38" s="1"/>
      <c r="BG38" s="1"/>
    </row>
    <row r="39" spans="1:59" x14ac:dyDescent="0.25">
      <c r="A39" s="1"/>
      <c r="B39" s="1"/>
      <c r="C39" s="373">
        <v>30</v>
      </c>
      <c r="D39" s="373"/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40"/>
      <c r="AQ39" s="20"/>
      <c r="AR39" s="378"/>
      <c r="AS39" s="378"/>
      <c r="AT39" s="378"/>
      <c r="AU39" s="378"/>
      <c r="AV39" s="378"/>
      <c r="AW39" s="378"/>
      <c r="AX39" s="20"/>
      <c r="AY39" s="377"/>
      <c r="AZ39" s="377"/>
      <c r="BA39" s="377"/>
      <c r="BB39" s="377"/>
      <c r="BC39" s="377"/>
      <c r="BD39" s="377"/>
      <c r="BE39" s="377"/>
      <c r="BF39" s="1"/>
      <c r="BG39" s="1"/>
    </row>
    <row r="40" spans="1: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ht="15.75" x14ac:dyDescent="0.25">
      <c r="A41" s="1"/>
      <c r="B41" s="1"/>
      <c r="C41" s="105" t="s">
        <v>151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x14ac:dyDescent="0.25">
      <c r="A42" s="1"/>
      <c r="B42" s="1"/>
      <c r="C42" s="172" t="s">
        <v>234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21"/>
      <c r="AJ42" s="172" t="s">
        <v>64</v>
      </c>
      <c r="AK42" s="172"/>
      <c r="AL42" s="172"/>
      <c r="AM42" s="172"/>
      <c r="AN42" s="172"/>
      <c r="AO42" s="172"/>
      <c r="AP42" s="172"/>
      <c r="AQ42" s="1"/>
      <c r="AR42" s="175" t="s">
        <v>260</v>
      </c>
      <c r="AS42" s="175"/>
      <c r="AT42" s="175"/>
      <c r="AU42" s="175"/>
      <c r="AV42" s="175"/>
      <c r="AW42" s="175"/>
      <c r="AX42" s="1"/>
      <c r="AY42" s="172" t="s">
        <v>237</v>
      </c>
      <c r="AZ42" s="172"/>
      <c r="BA42" s="172"/>
      <c r="BB42" s="172"/>
      <c r="BC42" s="172"/>
      <c r="BD42" s="172"/>
      <c r="BE42" s="172"/>
      <c r="BF42" s="1"/>
      <c r="BG42" s="1"/>
    </row>
    <row r="43" spans="1:59" x14ac:dyDescent="0.25">
      <c r="A43" s="1"/>
      <c r="B43" s="1"/>
      <c r="C43" s="13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3"/>
      <c r="AI43" s="121"/>
      <c r="AJ43" s="155"/>
      <c r="AK43" s="155"/>
      <c r="AL43" s="155"/>
      <c r="AM43" s="155"/>
      <c r="AN43" s="155"/>
      <c r="AO43" s="155"/>
      <c r="AP43" s="155"/>
      <c r="AQ43" s="1"/>
      <c r="AR43" s="128"/>
      <c r="AS43" s="129"/>
      <c r="AT43" s="129"/>
      <c r="AU43" s="129"/>
      <c r="AV43" s="129"/>
      <c r="AW43" s="130"/>
      <c r="AX43" s="1"/>
      <c r="AY43" s="128"/>
      <c r="AZ43" s="129"/>
      <c r="BA43" s="129"/>
      <c r="BB43" s="129"/>
      <c r="BC43" s="129"/>
      <c r="BD43" s="129"/>
      <c r="BE43" s="130"/>
      <c r="BF43" s="1"/>
      <c r="BG43" s="1"/>
    </row>
    <row r="44" spans="1:59" x14ac:dyDescent="0.25">
      <c r="A44" s="1"/>
      <c r="B44" s="1"/>
      <c r="C44" s="13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3"/>
      <c r="AI44" s="121"/>
      <c r="AJ44" s="155"/>
      <c r="AK44" s="155"/>
      <c r="AL44" s="155"/>
      <c r="AM44" s="155"/>
      <c r="AN44" s="155"/>
      <c r="AO44" s="155"/>
      <c r="AP44" s="155"/>
      <c r="AQ44" s="1"/>
      <c r="AR44" s="128"/>
      <c r="AS44" s="129"/>
      <c r="AT44" s="129"/>
      <c r="AU44" s="129"/>
      <c r="AV44" s="129"/>
      <c r="AW44" s="130"/>
      <c r="AX44" s="1"/>
      <c r="AY44" s="128"/>
      <c r="AZ44" s="129"/>
      <c r="BA44" s="129"/>
      <c r="BB44" s="129"/>
      <c r="BC44" s="129"/>
      <c r="BD44" s="129"/>
      <c r="BE44" s="130"/>
      <c r="BF44" s="1"/>
      <c r="BG44" s="1"/>
    </row>
    <row r="45" spans="1:59" x14ac:dyDescent="0.25">
      <c r="A45" s="1"/>
      <c r="B45" s="1"/>
      <c r="C45" s="13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3"/>
      <c r="AI45" s="121"/>
      <c r="AJ45" s="155"/>
      <c r="AK45" s="155"/>
      <c r="AL45" s="155"/>
      <c r="AM45" s="155"/>
      <c r="AN45" s="155"/>
      <c r="AO45" s="155"/>
      <c r="AP45" s="155"/>
      <c r="AQ45" s="1"/>
      <c r="AR45" s="128"/>
      <c r="AS45" s="129"/>
      <c r="AT45" s="129"/>
      <c r="AU45" s="129"/>
      <c r="AV45" s="129"/>
      <c r="AW45" s="130"/>
      <c r="AX45" s="1"/>
      <c r="AY45" s="128"/>
      <c r="AZ45" s="129"/>
      <c r="BA45" s="129"/>
      <c r="BB45" s="129"/>
      <c r="BC45" s="129"/>
      <c r="BD45" s="129"/>
      <c r="BE45" s="130"/>
      <c r="BF45" s="1"/>
      <c r="BG45" s="1"/>
    </row>
    <row r="46" spans="1:59" x14ac:dyDescent="0.25">
      <c r="A46" s="1"/>
      <c r="B46" s="1"/>
      <c r="C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3"/>
      <c r="AI46" s="121"/>
      <c r="AJ46" s="155"/>
      <c r="AK46" s="155"/>
      <c r="AL46" s="155"/>
      <c r="AM46" s="155"/>
      <c r="AN46" s="155"/>
      <c r="AO46" s="155"/>
      <c r="AP46" s="155"/>
      <c r="AQ46" s="1"/>
      <c r="AR46" s="128"/>
      <c r="AS46" s="129"/>
      <c r="AT46" s="129"/>
      <c r="AU46" s="129"/>
      <c r="AV46" s="129"/>
      <c r="AW46" s="130"/>
      <c r="AX46" s="1"/>
      <c r="AY46" s="128"/>
      <c r="AZ46" s="129"/>
      <c r="BA46" s="129"/>
      <c r="BB46" s="129"/>
      <c r="BC46" s="129"/>
      <c r="BD46" s="129"/>
      <c r="BE46" s="130"/>
      <c r="BF46" s="1"/>
      <c r="BG46" s="1"/>
    </row>
    <row r="47" spans="1:59" x14ac:dyDescent="0.25">
      <c r="A47" s="1"/>
      <c r="B47" s="1"/>
      <c r="C47" s="131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3"/>
      <c r="AI47" s="121"/>
      <c r="AJ47" s="155"/>
      <c r="AK47" s="155"/>
      <c r="AL47" s="155"/>
      <c r="AM47" s="155"/>
      <c r="AN47" s="155"/>
      <c r="AO47" s="155"/>
      <c r="AP47" s="155"/>
      <c r="AQ47" s="1"/>
      <c r="AR47" s="128"/>
      <c r="AS47" s="129"/>
      <c r="AT47" s="129"/>
      <c r="AU47" s="129"/>
      <c r="AV47" s="129"/>
      <c r="AW47" s="130"/>
      <c r="AX47" s="1"/>
      <c r="AY47" s="128"/>
      <c r="AZ47" s="129"/>
      <c r="BA47" s="129"/>
      <c r="BB47" s="129"/>
      <c r="BC47" s="129"/>
      <c r="BD47" s="129"/>
      <c r="BE47" s="130"/>
      <c r="BF47" s="1"/>
      <c r="BG47" s="1"/>
    </row>
    <row r="48" spans="1:59" x14ac:dyDescent="0.25">
      <c r="A48" s="1"/>
      <c r="B48" s="1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3"/>
      <c r="AI48" s="121"/>
      <c r="AJ48" s="155"/>
      <c r="AK48" s="155"/>
      <c r="AL48" s="155"/>
      <c r="AM48" s="155"/>
      <c r="AN48" s="155"/>
      <c r="AO48" s="155"/>
      <c r="AP48" s="155"/>
      <c r="AQ48" s="1"/>
      <c r="AR48" s="128"/>
      <c r="AS48" s="129"/>
      <c r="AT48" s="129"/>
      <c r="AU48" s="129"/>
      <c r="AV48" s="129"/>
      <c r="AW48" s="130"/>
      <c r="AX48" s="1"/>
      <c r="AY48" s="128"/>
      <c r="AZ48" s="129"/>
      <c r="BA48" s="129"/>
      <c r="BB48" s="129"/>
      <c r="BC48" s="129"/>
      <c r="BD48" s="129"/>
      <c r="BE48" s="130"/>
      <c r="BF48" s="1"/>
      <c r="BG48" s="1"/>
    </row>
    <row r="49" spans="1:59" x14ac:dyDescent="0.25">
      <c r="A49" s="1"/>
      <c r="B49" s="1"/>
      <c r="C49" s="13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3"/>
      <c r="AI49" s="121"/>
      <c r="AJ49" s="155"/>
      <c r="AK49" s="155"/>
      <c r="AL49" s="155"/>
      <c r="AM49" s="155"/>
      <c r="AN49" s="155"/>
      <c r="AO49" s="155"/>
      <c r="AP49" s="155"/>
      <c r="AQ49" s="1"/>
      <c r="AR49" s="128"/>
      <c r="AS49" s="129"/>
      <c r="AT49" s="129"/>
      <c r="AU49" s="129"/>
      <c r="AV49" s="129"/>
      <c r="AW49" s="130"/>
      <c r="AX49" s="1"/>
      <c r="AY49" s="128"/>
      <c r="AZ49" s="129"/>
      <c r="BA49" s="129"/>
      <c r="BB49" s="129"/>
      <c r="BC49" s="129"/>
      <c r="BD49" s="129"/>
      <c r="BE49" s="130"/>
      <c r="BF49" s="1"/>
      <c r="BG49" s="1"/>
    </row>
    <row r="50" spans="1:59" x14ac:dyDescent="0.25">
      <c r="A50" s="1"/>
      <c r="B50" s="1"/>
      <c r="C50" s="13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  <c r="AI50" s="121"/>
      <c r="AJ50" s="155"/>
      <c r="AK50" s="155"/>
      <c r="AL50" s="155"/>
      <c r="AM50" s="155"/>
      <c r="AN50" s="155"/>
      <c r="AO50" s="155"/>
      <c r="AP50" s="155"/>
      <c r="AQ50" s="1"/>
      <c r="AR50" s="128"/>
      <c r="AS50" s="129"/>
      <c r="AT50" s="129"/>
      <c r="AU50" s="129"/>
      <c r="AV50" s="129"/>
      <c r="AW50" s="130"/>
      <c r="AX50" s="1"/>
      <c r="AY50" s="128"/>
      <c r="AZ50" s="129"/>
      <c r="BA50" s="129"/>
      <c r="BB50" s="129"/>
      <c r="BC50" s="129"/>
      <c r="BD50" s="129"/>
      <c r="BE50" s="130"/>
      <c r="BF50" s="1"/>
      <c r="BG50" s="1"/>
    </row>
    <row r="51" spans="1:59" x14ac:dyDescent="0.25">
      <c r="A51" s="1"/>
      <c r="B51" s="1"/>
      <c r="C51" s="13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3"/>
      <c r="AI51" s="121"/>
      <c r="AJ51" s="155"/>
      <c r="AK51" s="155"/>
      <c r="AL51" s="155"/>
      <c r="AM51" s="155"/>
      <c r="AN51" s="155"/>
      <c r="AO51" s="155"/>
      <c r="AP51" s="155"/>
      <c r="AQ51" s="1"/>
      <c r="AR51" s="128"/>
      <c r="AS51" s="129"/>
      <c r="AT51" s="129"/>
      <c r="AU51" s="129"/>
      <c r="AV51" s="129"/>
      <c r="AW51" s="130"/>
      <c r="AX51" s="1"/>
      <c r="AY51" s="128"/>
      <c r="AZ51" s="129"/>
      <c r="BA51" s="129"/>
      <c r="BB51" s="129"/>
      <c r="BC51" s="129"/>
      <c r="BD51" s="129"/>
      <c r="BE51" s="130"/>
      <c r="BF51" s="1"/>
      <c r="BG51" s="1"/>
    </row>
    <row r="52" spans="1:59" x14ac:dyDescent="0.25">
      <c r="A52" s="1"/>
      <c r="B52" s="1"/>
      <c r="C52" s="131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3"/>
      <c r="AI52" s="121"/>
      <c r="AJ52" s="155"/>
      <c r="AK52" s="155"/>
      <c r="AL52" s="155"/>
      <c r="AM52" s="155"/>
      <c r="AN52" s="155"/>
      <c r="AO52" s="155"/>
      <c r="AP52" s="155"/>
      <c r="AQ52" s="1"/>
      <c r="AR52" s="128"/>
      <c r="AS52" s="129"/>
      <c r="AT52" s="129"/>
      <c r="AU52" s="129"/>
      <c r="AV52" s="129"/>
      <c r="AW52" s="130"/>
      <c r="AX52" s="1"/>
      <c r="AY52" s="128"/>
      <c r="AZ52" s="129"/>
      <c r="BA52" s="129"/>
      <c r="BB52" s="129"/>
      <c r="BC52" s="129"/>
      <c r="BD52" s="129"/>
      <c r="BE52" s="130"/>
      <c r="BF52" s="1"/>
      <c r="BG52" s="1"/>
    </row>
    <row r="53" spans="1: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2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45"/>
      <c r="BD53" s="45"/>
      <c r="BE53" s="45"/>
      <c r="BF53" s="1"/>
      <c r="BG53" s="1"/>
    </row>
    <row r="54" spans="1:59" ht="15.75" x14ac:dyDescent="0.25">
      <c r="A54" s="1"/>
      <c r="B54" s="1"/>
      <c r="C54" s="105" t="s">
        <v>235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x14ac:dyDescent="0.25">
      <c r="A55" s="1"/>
      <c r="B55" s="1"/>
      <c r="C55" s="372" t="s">
        <v>234</v>
      </c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1"/>
      <c r="AE55" s="172" t="s">
        <v>66</v>
      </c>
      <c r="AF55" s="172"/>
      <c r="AG55" s="172"/>
      <c r="AH55" s="172"/>
      <c r="AI55" s="172"/>
      <c r="AJ55" s="172"/>
      <c r="AK55" s="172"/>
      <c r="AL55" s="172"/>
      <c r="AM55" s="122"/>
      <c r="AN55" s="1"/>
      <c r="AO55" s="172" t="s">
        <v>65</v>
      </c>
      <c r="AP55" s="172"/>
      <c r="AQ55" s="1"/>
      <c r="AR55" s="172" t="s">
        <v>260</v>
      </c>
      <c r="AS55" s="172"/>
      <c r="AT55" s="172"/>
      <c r="AU55" s="172"/>
      <c r="AV55" s="172"/>
      <c r="AW55" s="172"/>
      <c r="AX55" s="1"/>
      <c r="AY55" s="172" t="s">
        <v>237</v>
      </c>
      <c r="AZ55" s="172"/>
      <c r="BA55" s="172"/>
      <c r="BB55" s="172"/>
      <c r="BC55" s="172"/>
      <c r="BD55" s="172"/>
      <c r="BE55" s="172"/>
      <c r="BF55" s="1"/>
      <c r="BG55" s="1"/>
    </row>
    <row r="56" spans="1:59" x14ac:dyDescent="0.25">
      <c r="A56" s="1"/>
      <c r="B56" s="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"/>
      <c r="AE56" s="128"/>
      <c r="AF56" s="129"/>
      <c r="AG56" s="129"/>
      <c r="AH56" s="129"/>
      <c r="AI56" s="129"/>
      <c r="AJ56" s="129"/>
      <c r="AK56" s="129"/>
      <c r="AL56" s="129"/>
      <c r="AM56" s="130"/>
      <c r="AN56" s="1"/>
      <c r="AO56" s="128" t="s">
        <v>261</v>
      </c>
      <c r="AP56" s="130"/>
      <c r="AQ56" s="1"/>
      <c r="AR56" s="128"/>
      <c r="AS56" s="129"/>
      <c r="AT56" s="129"/>
      <c r="AU56" s="129"/>
      <c r="AV56" s="129"/>
      <c r="AW56" s="130"/>
      <c r="AX56" s="1"/>
      <c r="AY56" s="128"/>
      <c r="AZ56" s="129"/>
      <c r="BA56" s="129"/>
      <c r="BB56" s="129"/>
      <c r="BC56" s="129"/>
      <c r="BD56" s="129"/>
      <c r="BE56" s="130"/>
      <c r="BF56" s="1"/>
      <c r="BG56" s="1"/>
    </row>
    <row r="57" spans="1:59" x14ac:dyDescent="0.25">
      <c r="A57" s="1"/>
      <c r="B57" s="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"/>
      <c r="AE57" s="128"/>
      <c r="AF57" s="129"/>
      <c r="AG57" s="129"/>
      <c r="AH57" s="129"/>
      <c r="AI57" s="129"/>
      <c r="AJ57" s="129"/>
      <c r="AK57" s="129"/>
      <c r="AL57" s="129"/>
      <c r="AM57" s="130"/>
      <c r="AN57" s="1"/>
      <c r="AO57" s="128"/>
      <c r="AP57" s="130"/>
      <c r="AQ57" s="1"/>
      <c r="AR57" s="128"/>
      <c r="AS57" s="129"/>
      <c r="AT57" s="129"/>
      <c r="AU57" s="129"/>
      <c r="AV57" s="129"/>
      <c r="AW57" s="130"/>
      <c r="AX57" s="1"/>
      <c r="AY57" s="128"/>
      <c r="AZ57" s="129"/>
      <c r="BA57" s="129"/>
      <c r="BB57" s="129"/>
      <c r="BC57" s="129"/>
      <c r="BD57" s="129"/>
      <c r="BE57" s="130"/>
      <c r="BF57" s="1"/>
      <c r="BG57" s="1"/>
    </row>
    <row r="58" spans="1:59" x14ac:dyDescent="0.25">
      <c r="A58" s="1"/>
      <c r="B58" s="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"/>
      <c r="AE58" s="128"/>
      <c r="AF58" s="129"/>
      <c r="AG58" s="129"/>
      <c r="AH58" s="129"/>
      <c r="AI58" s="129"/>
      <c r="AJ58" s="129"/>
      <c r="AK58" s="129"/>
      <c r="AL58" s="129"/>
      <c r="AM58" s="130"/>
      <c r="AN58" s="1"/>
      <c r="AO58" s="128"/>
      <c r="AP58" s="130"/>
      <c r="AQ58" s="1"/>
      <c r="AR58" s="128"/>
      <c r="AS58" s="129"/>
      <c r="AT58" s="129"/>
      <c r="AU58" s="129"/>
      <c r="AV58" s="129"/>
      <c r="AW58" s="130"/>
      <c r="AX58" s="1"/>
      <c r="AY58" s="128"/>
      <c r="AZ58" s="129"/>
      <c r="BA58" s="129"/>
      <c r="BB58" s="129"/>
      <c r="BC58" s="129"/>
      <c r="BD58" s="129"/>
      <c r="BE58" s="130"/>
      <c r="BF58" s="1"/>
      <c r="BG58" s="1"/>
    </row>
    <row r="59" spans="1:59" x14ac:dyDescent="0.25">
      <c r="A59" s="1"/>
      <c r="B59" s="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"/>
      <c r="AE59" s="128"/>
      <c r="AF59" s="129"/>
      <c r="AG59" s="129"/>
      <c r="AH59" s="129"/>
      <c r="AI59" s="129"/>
      <c r="AJ59" s="129"/>
      <c r="AK59" s="129"/>
      <c r="AL59" s="129"/>
      <c r="AM59" s="130"/>
      <c r="AN59" s="1"/>
      <c r="AO59" s="128"/>
      <c r="AP59" s="130"/>
      <c r="AQ59" s="1"/>
      <c r="AR59" s="128"/>
      <c r="AS59" s="129"/>
      <c r="AT59" s="129"/>
      <c r="AU59" s="129"/>
      <c r="AV59" s="129"/>
      <c r="AW59" s="130"/>
      <c r="AX59" s="1"/>
      <c r="AY59" s="128"/>
      <c r="AZ59" s="129"/>
      <c r="BA59" s="129"/>
      <c r="BB59" s="129"/>
      <c r="BC59" s="129"/>
      <c r="BD59" s="129"/>
      <c r="BE59" s="130"/>
      <c r="BF59" s="1"/>
      <c r="BG59" s="1"/>
    </row>
    <row r="60" spans="1:59" x14ac:dyDescent="0.25">
      <c r="A60" s="1"/>
      <c r="B60" s="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"/>
      <c r="AE60" s="128"/>
      <c r="AF60" s="129"/>
      <c r="AG60" s="129"/>
      <c r="AH60" s="129"/>
      <c r="AI60" s="129"/>
      <c r="AJ60" s="129"/>
      <c r="AK60" s="129"/>
      <c r="AL60" s="129"/>
      <c r="AM60" s="130"/>
      <c r="AN60" s="1"/>
      <c r="AO60" s="128"/>
      <c r="AP60" s="130"/>
      <c r="AQ60" s="1"/>
      <c r="AR60" s="128"/>
      <c r="AS60" s="129"/>
      <c r="AT60" s="129"/>
      <c r="AU60" s="129"/>
      <c r="AV60" s="129"/>
      <c r="AW60" s="130"/>
      <c r="AX60" s="1"/>
      <c r="AY60" s="128"/>
      <c r="AZ60" s="129"/>
      <c r="BA60" s="129"/>
      <c r="BB60" s="129"/>
      <c r="BC60" s="129"/>
      <c r="BD60" s="129"/>
      <c r="BE60" s="130"/>
      <c r="BF60" s="1"/>
      <c r="BG60" s="1"/>
    </row>
    <row r="61" spans="1:59" x14ac:dyDescent="0.25">
      <c r="A61" s="1"/>
      <c r="B61" s="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"/>
      <c r="AE61" s="128"/>
      <c r="AF61" s="129"/>
      <c r="AG61" s="129"/>
      <c r="AH61" s="129"/>
      <c r="AI61" s="129"/>
      <c r="AJ61" s="129"/>
      <c r="AK61" s="129"/>
      <c r="AL61" s="129"/>
      <c r="AM61" s="130"/>
      <c r="AN61" s="1"/>
      <c r="AO61" s="128"/>
      <c r="AP61" s="130"/>
      <c r="AQ61" s="1"/>
      <c r="AR61" s="128"/>
      <c r="AS61" s="129"/>
      <c r="AT61" s="129"/>
      <c r="AU61" s="129"/>
      <c r="AV61" s="129"/>
      <c r="AW61" s="130"/>
      <c r="AX61" s="1"/>
      <c r="AY61" s="128"/>
      <c r="AZ61" s="129"/>
      <c r="BA61" s="129"/>
      <c r="BB61" s="129"/>
      <c r="BC61" s="129"/>
      <c r="BD61" s="129"/>
      <c r="BE61" s="130"/>
      <c r="BF61" s="1"/>
      <c r="BG61" s="1"/>
    </row>
    <row r="62" spans="1:59" x14ac:dyDescent="0.25">
      <c r="A62" s="45"/>
      <c r="B62" s="45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"/>
      <c r="AE62" s="128"/>
      <c r="AF62" s="129"/>
      <c r="AG62" s="129"/>
      <c r="AH62" s="129"/>
      <c r="AI62" s="129"/>
      <c r="AJ62" s="129"/>
      <c r="AK62" s="129"/>
      <c r="AL62" s="129"/>
      <c r="AM62" s="130"/>
      <c r="AN62" s="1"/>
      <c r="AO62" s="128"/>
      <c r="AP62" s="130"/>
      <c r="AQ62" s="1"/>
      <c r="AR62" s="128"/>
      <c r="AS62" s="129"/>
      <c r="AT62" s="129"/>
      <c r="AU62" s="129"/>
      <c r="AV62" s="129"/>
      <c r="AW62" s="130"/>
      <c r="AX62" s="1"/>
      <c r="AY62" s="128"/>
      <c r="AZ62" s="129"/>
      <c r="BA62" s="129"/>
      <c r="BB62" s="129"/>
      <c r="BC62" s="129"/>
      <c r="BD62" s="129"/>
      <c r="BE62" s="130"/>
      <c r="BF62" s="45"/>
      <c r="BG62" s="1"/>
    </row>
    <row r="63" spans="1:59" x14ac:dyDescent="0.25">
      <c r="A63" s="45"/>
      <c r="B63" s="45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"/>
      <c r="AE63" s="128"/>
      <c r="AF63" s="129"/>
      <c r="AG63" s="129"/>
      <c r="AH63" s="129"/>
      <c r="AI63" s="129"/>
      <c r="AJ63" s="129"/>
      <c r="AK63" s="129"/>
      <c r="AL63" s="129"/>
      <c r="AM63" s="130"/>
      <c r="AN63" s="1"/>
      <c r="AO63" s="128"/>
      <c r="AP63" s="130"/>
      <c r="AQ63" s="1"/>
      <c r="AR63" s="128"/>
      <c r="AS63" s="129"/>
      <c r="AT63" s="129"/>
      <c r="AU63" s="129"/>
      <c r="AV63" s="129"/>
      <c r="AW63" s="130"/>
      <c r="AX63" s="1"/>
      <c r="AY63" s="128"/>
      <c r="AZ63" s="129"/>
      <c r="BA63" s="129"/>
      <c r="BB63" s="129"/>
      <c r="BC63" s="129"/>
      <c r="BD63" s="129"/>
      <c r="BE63" s="130"/>
      <c r="BF63" s="45"/>
      <c r="BG63" s="1"/>
    </row>
    <row r="64" spans="1:59" x14ac:dyDescent="0.25">
      <c r="A64" s="45"/>
      <c r="B64" s="45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"/>
      <c r="AE64" s="128"/>
      <c r="AF64" s="129"/>
      <c r="AG64" s="129"/>
      <c r="AH64" s="129"/>
      <c r="AI64" s="129"/>
      <c r="AJ64" s="129"/>
      <c r="AK64" s="129"/>
      <c r="AL64" s="129"/>
      <c r="AM64" s="130"/>
      <c r="AN64" s="1"/>
      <c r="AO64" s="128"/>
      <c r="AP64" s="130"/>
      <c r="AQ64" s="1"/>
      <c r="AR64" s="128"/>
      <c r="AS64" s="129"/>
      <c r="AT64" s="129"/>
      <c r="AU64" s="129"/>
      <c r="AV64" s="129"/>
      <c r="AW64" s="130"/>
      <c r="AX64" s="1"/>
      <c r="AY64" s="128"/>
      <c r="AZ64" s="129"/>
      <c r="BA64" s="129"/>
      <c r="BB64" s="129"/>
      <c r="BC64" s="129"/>
      <c r="BD64" s="129"/>
      <c r="BE64" s="130"/>
      <c r="BF64" s="45"/>
      <c r="BG64" s="1"/>
    </row>
    <row r="65" spans="1:59" x14ac:dyDescent="0.25">
      <c r="A65" s="45"/>
      <c r="B65" s="45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"/>
      <c r="AE65" s="128"/>
      <c r="AF65" s="129"/>
      <c r="AG65" s="129"/>
      <c r="AH65" s="129"/>
      <c r="AI65" s="129"/>
      <c r="AJ65" s="129"/>
      <c r="AK65" s="129"/>
      <c r="AL65" s="129"/>
      <c r="AM65" s="130"/>
      <c r="AN65" s="1"/>
      <c r="AO65" s="128"/>
      <c r="AP65" s="130"/>
      <c r="AQ65" s="1"/>
      <c r="AR65" s="128"/>
      <c r="AS65" s="129"/>
      <c r="AT65" s="129"/>
      <c r="AU65" s="129"/>
      <c r="AV65" s="129"/>
      <c r="AW65" s="130"/>
      <c r="AX65" s="1"/>
      <c r="AY65" s="128"/>
      <c r="AZ65" s="129"/>
      <c r="BA65" s="129"/>
      <c r="BB65" s="129"/>
      <c r="BC65" s="129"/>
      <c r="BD65" s="129"/>
      <c r="BE65" s="130"/>
      <c r="BF65" s="45"/>
      <c r="BG65" s="1"/>
    </row>
    <row r="66" spans="1:59" x14ac:dyDescent="0.25">
      <c r="A66" s="45"/>
      <c r="B66" s="45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"/>
      <c r="AE66" s="128"/>
      <c r="AF66" s="129"/>
      <c r="AG66" s="129"/>
      <c r="AH66" s="129"/>
      <c r="AI66" s="129"/>
      <c r="AJ66" s="129"/>
      <c r="AK66" s="129"/>
      <c r="AL66" s="129"/>
      <c r="AM66" s="130"/>
      <c r="AN66" s="1"/>
      <c r="AO66" s="128"/>
      <c r="AP66" s="130"/>
      <c r="AQ66" s="1"/>
      <c r="AR66" s="128"/>
      <c r="AS66" s="129"/>
      <c r="AT66" s="129"/>
      <c r="AU66" s="129"/>
      <c r="AV66" s="129"/>
      <c r="AW66" s="130"/>
      <c r="AX66" s="1"/>
      <c r="AY66" s="128"/>
      <c r="AZ66" s="129"/>
      <c r="BA66" s="129"/>
      <c r="BB66" s="129"/>
      <c r="BC66" s="129"/>
      <c r="BD66" s="129"/>
      <c r="BE66" s="130"/>
      <c r="BF66" s="45"/>
      <c r="BG66" s="1"/>
    </row>
    <row r="67" spans="1:59" x14ac:dyDescent="0.25">
      <c r="A67" s="45"/>
      <c r="B67" s="45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"/>
      <c r="AE67" s="128"/>
      <c r="AF67" s="129"/>
      <c r="AG67" s="129"/>
      <c r="AH67" s="129"/>
      <c r="AI67" s="129"/>
      <c r="AJ67" s="129"/>
      <c r="AK67" s="129"/>
      <c r="AL67" s="129"/>
      <c r="AM67" s="130"/>
      <c r="AN67" s="1"/>
      <c r="AO67" s="128"/>
      <c r="AP67" s="130"/>
      <c r="AQ67" s="1"/>
      <c r="AR67" s="128"/>
      <c r="AS67" s="129"/>
      <c r="AT67" s="129"/>
      <c r="AU67" s="129"/>
      <c r="AV67" s="129"/>
      <c r="AW67" s="130"/>
      <c r="AX67" s="1"/>
      <c r="AY67" s="128"/>
      <c r="AZ67" s="129"/>
      <c r="BA67" s="129"/>
      <c r="BB67" s="129"/>
      <c r="BC67" s="129"/>
      <c r="BD67" s="129"/>
      <c r="BE67" s="130"/>
      <c r="BF67" s="45"/>
      <c r="BG67" s="1"/>
    </row>
    <row r="68" spans="1: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94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25">
      <c r="A69" s="1"/>
      <c r="B69" s="1"/>
      <c r="C69" s="8" t="s">
        <v>14</v>
      </c>
      <c r="D69" s="9"/>
      <c r="E69" s="8"/>
      <c r="F69" s="9"/>
      <c r="G69" s="9" t="str">
        <f>IDENTIFICAÇÃO!G72</f>
        <v/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10" t="s">
        <v>247</v>
      </c>
      <c r="BF69" s="1"/>
      <c r="BG69" s="1"/>
    </row>
    <row r="70" spans="1: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</sheetData>
  <sheetProtection algorithmName="SHA-512" hashValue="tCNMbunAumVI56lxYY3yLjHbXwJWN18ePe/zQMFcbF8TXeuHNMAd9ez+1m/NM/DAc62R9a+sBrI38S+45pOrng==" saltValue="ocloG55gON1iHjyGzXscNw==" spinCount="100000" sheet="1" selectLockedCells="1"/>
  <mergeCells count="234">
    <mergeCell ref="AR42:AW42"/>
    <mergeCell ref="AY42:BE42"/>
    <mergeCell ref="C43:AH43"/>
    <mergeCell ref="AR43:AW43"/>
    <mergeCell ref="AJ52:AP52"/>
    <mergeCell ref="AO55:AP55"/>
    <mergeCell ref="AO56:AP56"/>
    <mergeCell ref="AO57:AP57"/>
    <mergeCell ref="AO58:AP58"/>
    <mergeCell ref="C58:AC58"/>
    <mergeCell ref="AR58:AW58"/>
    <mergeCell ref="AJ43:AP43"/>
    <mergeCell ref="AJ42:AP42"/>
    <mergeCell ref="AJ44:AP44"/>
    <mergeCell ref="AJ51:AP51"/>
    <mergeCell ref="AJ50:AP50"/>
    <mergeCell ref="AJ45:AP45"/>
    <mergeCell ref="AJ46:AP46"/>
    <mergeCell ref="AJ47:AP47"/>
    <mergeCell ref="AJ48:AP48"/>
    <mergeCell ref="AJ49:AP49"/>
    <mergeCell ref="AY55:BE55"/>
    <mergeCell ref="AY58:BE58"/>
    <mergeCell ref="AE58:AM58"/>
    <mergeCell ref="AR39:AW39"/>
    <mergeCell ref="AY39:BE39"/>
    <mergeCell ref="AR37:AW37"/>
    <mergeCell ref="AY37:BE37"/>
    <mergeCell ref="AR38:AW38"/>
    <mergeCell ref="AY38:BE38"/>
    <mergeCell ref="C37:D37"/>
    <mergeCell ref="C38:D38"/>
    <mergeCell ref="C39:D39"/>
    <mergeCell ref="E37:AP37"/>
    <mergeCell ref="E38:AP38"/>
    <mergeCell ref="E39:AP39"/>
    <mergeCell ref="AR35:AW35"/>
    <mergeCell ref="AY35:BE35"/>
    <mergeCell ref="AR36:AW36"/>
    <mergeCell ref="AY36:BE36"/>
    <mergeCell ref="AR33:AW33"/>
    <mergeCell ref="AY33:BE33"/>
    <mergeCell ref="AR34:AW34"/>
    <mergeCell ref="AY34:BE34"/>
    <mergeCell ref="C33:D33"/>
    <mergeCell ref="C34:D34"/>
    <mergeCell ref="C35:D35"/>
    <mergeCell ref="C36:D36"/>
    <mergeCell ref="E33:AP33"/>
    <mergeCell ref="E34:AP34"/>
    <mergeCell ref="E35:AP35"/>
    <mergeCell ref="E36:AP36"/>
    <mergeCell ref="AR31:AW31"/>
    <mergeCell ref="AY31:BE31"/>
    <mergeCell ref="AR32:AW32"/>
    <mergeCell ref="AY32:BE32"/>
    <mergeCell ref="AR29:AW29"/>
    <mergeCell ref="AY29:BE29"/>
    <mergeCell ref="AR30:AW30"/>
    <mergeCell ref="AY30:BE30"/>
    <mergeCell ref="C29:D29"/>
    <mergeCell ref="C30:D30"/>
    <mergeCell ref="C31:D31"/>
    <mergeCell ref="C32:D32"/>
    <mergeCell ref="E29:AP29"/>
    <mergeCell ref="E30:AP30"/>
    <mergeCell ref="E31:AP31"/>
    <mergeCell ref="E32:AP32"/>
    <mergeCell ref="AR27:AW27"/>
    <mergeCell ref="AY27:BE27"/>
    <mergeCell ref="AR28:AW28"/>
    <mergeCell ref="AY28:BE28"/>
    <mergeCell ref="AR25:AW25"/>
    <mergeCell ref="AY25:BE25"/>
    <mergeCell ref="AR26:AW26"/>
    <mergeCell ref="AY26:BE26"/>
    <mergeCell ref="C25:D25"/>
    <mergeCell ref="C26:D26"/>
    <mergeCell ref="C27:D27"/>
    <mergeCell ref="C28:D28"/>
    <mergeCell ref="E27:AP27"/>
    <mergeCell ref="E28:AP28"/>
    <mergeCell ref="AR24:AW24"/>
    <mergeCell ref="AY24:BE24"/>
    <mergeCell ref="AR21:AW21"/>
    <mergeCell ref="AY21:BE21"/>
    <mergeCell ref="AR22:AW22"/>
    <mergeCell ref="AY22:BE22"/>
    <mergeCell ref="C22:D22"/>
    <mergeCell ref="C23:D23"/>
    <mergeCell ref="C24:D24"/>
    <mergeCell ref="AR19:AW19"/>
    <mergeCell ref="AY19:BE19"/>
    <mergeCell ref="AR20:AW20"/>
    <mergeCell ref="AY20:BE20"/>
    <mergeCell ref="AR17:AW17"/>
    <mergeCell ref="AY17:BE17"/>
    <mergeCell ref="AR18:AW18"/>
    <mergeCell ref="AY18:BE18"/>
    <mergeCell ref="AR23:AW23"/>
    <mergeCell ref="AY23:BE23"/>
    <mergeCell ref="AR15:AW15"/>
    <mergeCell ref="AY15:BE15"/>
    <mergeCell ref="AR16:AW16"/>
    <mergeCell ref="AY16:BE16"/>
    <mergeCell ref="AR12:AW12"/>
    <mergeCell ref="AR13:AW13"/>
    <mergeCell ref="AY13:BE13"/>
    <mergeCell ref="AR14:AW14"/>
    <mergeCell ref="AY14:BE14"/>
    <mergeCell ref="B1:BF2"/>
    <mergeCell ref="C4:BE5"/>
    <mergeCell ref="AY11:BE11"/>
    <mergeCell ref="AY12:BE12"/>
    <mergeCell ref="AR11:AW11"/>
    <mergeCell ref="AR9:AW9"/>
    <mergeCell ref="AR10:AW10"/>
    <mergeCell ref="C10:D10"/>
    <mergeCell ref="C11:D11"/>
    <mergeCell ref="C12:D12"/>
    <mergeCell ref="AY10:BE10"/>
    <mergeCell ref="AY9:BE9"/>
    <mergeCell ref="E9:AP9"/>
    <mergeCell ref="E10:AP10"/>
    <mergeCell ref="E11:AP11"/>
    <mergeCell ref="E12:AP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E18:AP18"/>
    <mergeCell ref="E19:AP19"/>
    <mergeCell ref="E20:AP20"/>
    <mergeCell ref="E21:AP21"/>
    <mergeCell ref="E22:AP22"/>
    <mergeCell ref="E23:AP23"/>
    <mergeCell ref="E24:AP24"/>
    <mergeCell ref="E25:AP25"/>
    <mergeCell ref="E26:AP26"/>
    <mergeCell ref="E13:AP13"/>
    <mergeCell ref="E14:AP14"/>
    <mergeCell ref="E15:AP15"/>
    <mergeCell ref="E16:AP16"/>
    <mergeCell ref="E17:AP17"/>
    <mergeCell ref="AY48:BE48"/>
    <mergeCell ref="C49:AH49"/>
    <mergeCell ref="AR49:AW49"/>
    <mergeCell ref="AY49:BE49"/>
    <mergeCell ref="AY43:BE43"/>
    <mergeCell ref="C44:AH44"/>
    <mergeCell ref="AR44:AW44"/>
    <mergeCell ref="AY44:BE44"/>
    <mergeCell ref="C45:AH45"/>
    <mergeCell ref="AR45:AW45"/>
    <mergeCell ref="AY45:BE45"/>
    <mergeCell ref="C46:AH46"/>
    <mergeCell ref="AR46:AW46"/>
    <mergeCell ref="AY46:BE46"/>
    <mergeCell ref="C42:AH42"/>
    <mergeCell ref="C47:AH47"/>
    <mergeCell ref="AR47:AW47"/>
    <mergeCell ref="AY47:BE47"/>
    <mergeCell ref="C48:AH48"/>
    <mergeCell ref="AR60:AW60"/>
    <mergeCell ref="AO61:AP61"/>
    <mergeCell ref="AO62:AP62"/>
    <mergeCell ref="AO63:AP63"/>
    <mergeCell ref="AO64:AP64"/>
    <mergeCell ref="AO65:AP65"/>
    <mergeCell ref="AO66:AP66"/>
    <mergeCell ref="AO67:AP67"/>
    <mergeCell ref="AE55:AL55"/>
    <mergeCell ref="AY50:BE50"/>
    <mergeCell ref="C51:AH51"/>
    <mergeCell ref="AR51:AW51"/>
    <mergeCell ref="AY51:BE51"/>
    <mergeCell ref="C52:AH52"/>
    <mergeCell ref="AR52:AW52"/>
    <mergeCell ref="AY52:BE52"/>
    <mergeCell ref="C59:AC59"/>
    <mergeCell ref="AR59:AW59"/>
    <mergeCell ref="AY67:BE67"/>
    <mergeCell ref="AE67:AM67"/>
    <mergeCell ref="AO59:AP59"/>
    <mergeCell ref="AO60:AP60"/>
    <mergeCell ref="C66:AC66"/>
    <mergeCell ref="AR66:AW66"/>
    <mergeCell ref="AY66:BE66"/>
    <mergeCell ref="AE66:AM66"/>
    <mergeCell ref="AR61:AW61"/>
    <mergeCell ref="AY61:BE61"/>
    <mergeCell ref="AE61:AM61"/>
    <mergeCell ref="C62:AC62"/>
    <mergeCell ref="AR62:AW62"/>
    <mergeCell ref="AY62:BE62"/>
    <mergeCell ref="AE62:AM62"/>
    <mergeCell ref="C63:AC63"/>
    <mergeCell ref="AR63:AW63"/>
    <mergeCell ref="AY63:BE63"/>
    <mergeCell ref="AE63:AM63"/>
    <mergeCell ref="C64:AC64"/>
    <mergeCell ref="C67:AC67"/>
    <mergeCell ref="AR67:AW67"/>
    <mergeCell ref="C61:AC61"/>
    <mergeCell ref="C60:AC60"/>
    <mergeCell ref="AR48:AW48"/>
    <mergeCell ref="AR64:AW64"/>
    <mergeCell ref="AY64:BE64"/>
    <mergeCell ref="AE64:AM64"/>
    <mergeCell ref="C65:AC65"/>
    <mergeCell ref="AR65:AW65"/>
    <mergeCell ref="AY65:BE65"/>
    <mergeCell ref="AE65:AM65"/>
    <mergeCell ref="AR55:AW55"/>
    <mergeCell ref="C55:AC55"/>
    <mergeCell ref="C56:AC56"/>
    <mergeCell ref="AR56:AW56"/>
    <mergeCell ref="AY56:BE56"/>
    <mergeCell ref="AE56:AM56"/>
    <mergeCell ref="C57:AC57"/>
    <mergeCell ref="AR57:AW57"/>
    <mergeCell ref="AY57:BE57"/>
    <mergeCell ref="AE57:AM57"/>
    <mergeCell ref="AY59:BE59"/>
    <mergeCell ref="AE59:AM59"/>
    <mergeCell ref="AY60:BE60"/>
    <mergeCell ref="AE60:AM60"/>
    <mergeCell ref="C50:AH50"/>
    <mergeCell ref="AR50:AW50"/>
  </mergeCells>
  <conditionalFormatting sqref="G69">
    <cfRule type="cellIs" dxfId="0" priority="2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er o indicado" xr:uid="{00000000-0002-0000-0400-000000000000}">
          <x14:formula1>
            <xm:f>IDENTIFICAÇÃO!$BQ$92:$BQ$96</xm:f>
          </x14:formula1>
          <xm:sqref>AO56:AO67</xm:sqref>
        </x14:dataValidation>
        <x14:dataValidation type="list" allowBlank="1" showInputMessage="1" showErrorMessage="1" prompt="Escolher a função correspondente" xr:uid="{00000000-0002-0000-0400-000001000000}">
          <x14:formula1>
            <xm:f>IDENTIFICAÇÃO!$BR$92:$BR$105</xm:f>
          </x14:formula1>
          <xm:sqref>AE56:AE67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CARACTERIZAÇÃO</vt:lpstr>
      <vt:lpstr>QUANTIFICAÇÃO</vt:lpstr>
      <vt:lpstr>PREVISÃO</vt:lpstr>
      <vt:lpstr>LISTA</vt:lpstr>
      <vt:lpstr>CARACTERIZAÇÃO!Área_de_Impressão</vt:lpstr>
      <vt:lpstr>IDENTIFICAÇÃO!Área_de_Impressão</vt:lpstr>
      <vt:lpstr>LISTA!Área_de_Impressão</vt:lpstr>
      <vt:lpstr>PREVISÃO!Área_de_Impressão</vt:lpstr>
      <vt:lpstr>QUANTIFICAÇÃO!Área_de_Impressão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2023-07-18T15:31:02Z</cp:lastPrinted>
  <dcterms:created xsi:type="dcterms:W3CDTF">2014-06-14T16:12:05Z</dcterms:created>
  <dcterms:modified xsi:type="dcterms:W3CDTF">2024-05-23T15:01:56Z</dcterms:modified>
</cp:coreProperties>
</file>