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LTO RENDIMENTO\"/>
    </mc:Choice>
  </mc:AlternateContent>
  <xr:revisionPtr revIDLastSave="0" documentId="13_ncr:1_{6F4F18B0-7FC3-4AED-812B-150553A3C20D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DADOS" sheetId="14" r:id="rId1"/>
    <sheet name="ESCOLA E ENQUADRAMENTO" sheetId="17" r:id="rId2"/>
    <sheet name="RESULTADOS" sheetId="18" r:id="rId3"/>
    <sheet name="CONDIÇÕES, SAÚDE, PROSPECTIVA" sheetId="4" r:id="rId4"/>
    <sheet name="EXECUÇÃO FINANCEIRA" sheetId="19" r:id="rId5"/>
  </sheets>
  <externalReferences>
    <externalReference r:id="rId6"/>
  </externalReferences>
  <definedNames>
    <definedName name="_xlnm.Print_Area" localSheetId="3">'CONDIÇÕES, SAÚDE, PROSPECTIVA'!$A$1:$BG$67</definedName>
    <definedName name="_xlnm.Print_Area" localSheetId="0">DADOS!$A$1:$BG$68</definedName>
    <definedName name="_xlnm.Print_Area" localSheetId="1">'ESCOLA E ENQUADRAMENTO'!$A$1:$BG$66</definedName>
    <definedName name="_xlnm.Print_Area" localSheetId="4">'EXECUÇÃO FINANCEIRA'!$A$1:$BG$67</definedName>
    <definedName name="_xlnm.Print_Area" localSheetId="2">RESULTADOS!$A$1:$BG$69</definedName>
  </definedNames>
  <calcPr calcId="191029"/>
</workbook>
</file>

<file path=xl/calcChain.xml><?xml version="1.0" encoding="utf-8"?>
<calcChain xmlns="http://schemas.openxmlformats.org/spreadsheetml/2006/main">
  <c r="G66" i="19" l="1"/>
  <c r="AT33" i="19"/>
  <c r="AT32" i="19"/>
  <c r="AT31" i="19"/>
  <c r="AT30" i="19"/>
  <c r="AW29" i="19"/>
  <c r="BC29" i="19" s="1"/>
  <c r="AT29" i="19"/>
  <c r="AT28" i="19"/>
  <c r="AT27" i="19"/>
  <c r="AW26" i="19"/>
  <c r="BC26" i="19" s="1"/>
  <c r="AT26" i="19"/>
  <c r="AT25" i="19"/>
  <c r="AW24" i="19"/>
  <c r="BC24" i="19" s="1"/>
  <c r="AT24" i="19"/>
  <c r="AT23" i="19"/>
  <c r="AT22" i="19"/>
  <c r="AW21" i="19"/>
  <c r="BC21" i="19" s="1"/>
  <c r="AT21" i="19"/>
  <c r="AT20" i="19"/>
  <c r="AT19" i="19"/>
  <c r="AT18" i="19"/>
  <c r="AT17" i="19"/>
  <c r="AT16" i="19"/>
  <c r="AW15" i="19"/>
  <c r="AW34" i="19" s="1"/>
  <c r="AT15" i="19"/>
  <c r="AW9" i="19"/>
  <c r="BC9" i="19" s="1"/>
  <c r="AT9" i="19"/>
  <c r="AT8" i="19"/>
  <c r="AT7" i="19"/>
  <c r="AT6" i="19"/>
  <c r="AT5" i="19"/>
  <c r="AW4" i="19"/>
  <c r="AW10" i="19" s="1"/>
  <c r="AT4" i="19"/>
  <c r="AW36" i="19" l="1"/>
  <c r="BC15" i="19"/>
  <c r="BC4" i="19"/>
  <c r="G65" i="17"/>
  <c r="G68" i="18"/>
  <c r="G66" i="4"/>
  <c r="G65" i="14"/>
</calcChain>
</file>

<file path=xl/sharedStrings.xml><?xml version="1.0" encoding="utf-8"?>
<sst xmlns="http://schemas.openxmlformats.org/spreadsheetml/2006/main" count="298" uniqueCount="232">
  <si>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</si>
  <si>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</si>
  <si>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</si>
  <si>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</si>
  <si>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</si>
  <si>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</si>
  <si>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 xml:space="preserve">Entidade: </t>
  </si>
  <si>
    <t>Página 1</t>
  </si>
  <si>
    <t>Página 2</t>
  </si>
  <si>
    <t xml:space="preserve">Modalidade: </t>
  </si>
  <si>
    <t>Grau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</si>
  <si>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</si>
  <si>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</si>
  <si>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</si>
  <si>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</si>
  <si>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</si>
  <si>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</si>
  <si>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</si>
  <si>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</si>
  <si>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</si>
  <si>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</si>
  <si>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</si>
  <si>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</si>
  <si>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</si>
  <si>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</si>
  <si>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</si>
  <si>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</si>
  <si>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</si>
  <si>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</si>
  <si>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</si>
  <si>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</si>
  <si>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</si>
  <si>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</si>
  <si>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</si>
  <si>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</si>
  <si>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</si>
  <si>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</si>
  <si>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</si>
  <si>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</si>
  <si>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</si>
  <si>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</si>
  <si>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</si>
  <si>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</si>
  <si>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</si>
  <si>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</si>
  <si>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</si>
  <si>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</si>
  <si>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</si>
  <si>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</si>
  <si>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</si>
  <si>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</si>
  <si>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</si>
  <si>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</si>
  <si>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</si>
  <si>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</si>
  <si>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</si>
  <si>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</si>
  <si>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</si>
  <si>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</si>
  <si>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</si>
  <si>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</si>
  <si>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</si>
  <si>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</si>
  <si>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</si>
  <si>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Telfax: 295 206 999</t>
  </si>
  <si>
    <t>drd@azores.gov.pt</t>
  </si>
  <si>
    <t>CONSELHO AÇORIANO PARA O 
DESPORTO DE ALTO RENDIMENTO</t>
  </si>
  <si>
    <t xml:space="preserve">Associação: </t>
  </si>
  <si>
    <t xml:space="preserve">Data da validação da Informação: </t>
  </si>
  <si>
    <t>Página 3</t>
  </si>
  <si>
    <t>FICHA DE PRATICANTE</t>
  </si>
  <si>
    <t>DADOS DO ATLETA</t>
  </si>
  <si>
    <t>Localidade:</t>
  </si>
  <si>
    <t xml:space="preserve">Código Postal:  </t>
  </si>
  <si>
    <t>-</t>
  </si>
  <si>
    <t>Concelho:</t>
  </si>
  <si>
    <t xml:space="preserve">Ilha:  </t>
  </si>
  <si>
    <t>B. Ident. / C. Cidadão:</t>
  </si>
  <si>
    <t xml:space="preserve">Data de Emissão: </t>
  </si>
  <si>
    <t xml:space="preserve">Validade: </t>
  </si>
  <si>
    <t xml:space="preserve">Telefone: </t>
  </si>
  <si>
    <t xml:space="preserve">Telemóvel: </t>
  </si>
  <si>
    <t xml:space="preserve">E-mail: </t>
  </si>
  <si>
    <t>Alto Rendimento</t>
  </si>
  <si>
    <t>Nivel :</t>
  </si>
  <si>
    <t xml:space="preserve">Válido até:  </t>
  </si>
  <si>
    <t xml:space="preserve">Registo com início:  </t>
  </si>
  <si>
    <t xml:space="preserve">Jovem Talento Regional: </t>
  </si>
  <si>
    <t>Estado Civil:</t>
  </si>
  <si>
    <t xml:space="preserve">Data de Nascimento: </t>
  </si>
  <si>
    <t xml:space="preserve">Nº Ident. Fiscal: </t>
  </si>
  <si>
    <t xml:space="preserve">Morada: </t>
  </si>
  <si>
    <t>SITUAÇÃO ASSOCIATIVA</t>
  </si>
  <si>
    <t xml:space="preserve">Disciplina:  </t>
  </si>
  <si>
    <t xml:space="preserve">Nome completo: </t>
  </si>
  <si>
    <t xml:space="preserve">Especialidade: </t>
  </si>
  <si>
    <t xml:space="preserve">Escalão Etário: </t>
  </si>
  <si>
    <t xml:space="preserve">Categoria: </t>
  </si>
  <si>
    <t xml:space="preserve">Clube: </t>
  </si>
  <si>
    <t xml:space="preserve">Morada do Clube: </t>
  </si>
  <si>
    <t>SITUAÇÃO ESCOLAR</t>
  </si>
  <si>
    <t xml:space="preserve">Se frequenta algum estabelecimento de ensino: </t>
  </si>
  <si>
    <t xml:space="preserve">Nome da Escola: </t>
  </si>
  <si>
    <t xml:space="preserve">Regime noturno: </t>
  </si>
  <si>
    <t xml:space="preserve">Regime diurno: </t>
  </si>
  <si>
    <t xml:space="preserve">Ano escolar que frequenta: </t>
  </si>
  <si>
    <t xml:space="preserve">Turma: </t>
  </si>
  <si>
    <t xml:space="preserve">Número: </t>
  </si>
  <si>
    <t xml:space="preserve">Localidade: </t>
  </si>
  <si>
    <t>SITUAÇÃO PROFISSIONAL</t>
  </si>
  <si>
    <t xml:space="preserve">Entidade patronal: </t>
  </si>
  <si>
    <t xml:space="preserve">Profissão:  </t>
  </si>
  <si>
    <t>ENQUADRAMENTO HUMANO</t>
  </si>
  <si>
    <t>Função</t>
  </si>
  <si>
    <t xml:space="preserve">Nome dos médicos, enfermeiros, psicólogos, fisioterapeutas e massagistas </t>
  </si>
  <si>
    <t>Cargo</t>
  </si>
  <si>
    <t>Telemóvel</t>
  </si>
  <si>
    <t>Nome completo dos dirigentes do clube</t>
  </si>
  <si>
    <t>Nome completo dos técnicos da estrutura técnica (técnico principal, outros treinadores)</t>
  </si>
  <si>
    <t>Data</t>
  </si>
  <si>
    <t>Denominação da Competição</t>
  </si>
  <si>
    <t>Disciplina em que obteve</t>
  </si>
  <si>
    <t>Classificação Obtida/Marca</t>
  </si>
  <si>
    <t>Posição ocupada no ‘Ranking’ da modalidade</t>
  </si>
  <si>
    <t>Designação do Ranking</t>
  </si>
  <si>
    <t>Posição ocupada</t>
  </si>
  <si>
    <t>Local de realização</t>
  </si>
  <si>
    <t>Período de realização</t>
  </si>
  <si>
    <t>Data de início</t>
  </si>
  <si>
    <t>Data de fim</t>
  </si>
  <si>
    <t>Identificação do estágio</t>
  </si>
  <si>
    <t>Validação de todas as informações constantes no presente formulário</t>
  </si>
  <si>
    <t>Página 4</t>
  </si>
  <si>
    <t xml:space="preserve">Data de aprovação: </t>
  </si>
  <si>
    <t xml:space="preserve">Aproveitamento escolar: </t>
  </si>
  <si>
    <t xml:space="preserve">Acompanhamento escolar: </t>
  </si>
  <si>
    <t xml:space="preserve">Nome do Professor Acompanhante: </t>
  </si>
  <si>
    <t>RELATÓRIO DO PLANO DE PREPARAÇÃO INDIVIDUAL</t>
  </si>
  <si>
    <t>GRAU DE CONSECUÇÃO DOS OBJECTIVOS GERAIS E ESPECÍFICOS AO NÍVEL DA PREPARAÇÃO</t>
  </si>
  <si>
    <t>RESULTADOS DESPORTIVOS OBTIDOS NO ANO</t>
  </si>
  <si>
    <t>Volume total semanal</t>
  </si>
  <si>
    <t>Volume total anual</t>
  </si>
  <si>
    <t>Nº de treinos</t>
  </si>
  <si>
    <t>Nº de horas</t>
  </si>
  <si>
    <t xml:space="preserve">Período pré-competitivo </t>
  </si>
  <si>
    <t>Período competitivo formal</t>
  </si>
  <si>
    <t>VOLUME DE TREINO REALIZADO</t>
  </si>
  <si>
    <t>ESTÁGIOS DE PREPARAÇÃO FREQUENTADOS</t>
  </si>
  <si>
    <t>MELHORIA DAS CONDIÇÕES DE TREINO E COMPETIÇÃO</t>
  </si>
  <si>
    <t>REFERÊNCIA AOS PRINCIPAIS ACONTECIMENTOS NA ÁREA DA SAÚDE DO ATLETA</t>
  </si>
  <si>
    <t>(lesões; tratamentos, etc.)</t>
  </si>
  <si>
    <t>Ano Escolaridade</t>
  </si>
  <si>
    <t>Selecionar</t>
  </si>
  <si>
    <t>6º ano</t>
  </si>
  <si>
    <t>Sim</t>
  </si>
  <si>
    <t>A</t>
  </si>
  <si>
    <t>Atletismo</t>
  </si>
  <si>
    <t>7º ano</t>
  </si>
  <si>
    <t>Não</t>
  </si>
  <si>
    <t>B</t>
  </si>
  <si>
    <t>Ginástica Aeróbica</t>
  </si>
  <si>
    <t>8º ano</t>
  </si>
  <si>
    <t>C</t>
  </si>
  <si>
    <t>Golfe</t>
  </si>
  <si>
    <t>9º ano</t>
  </si>
  <si>
    <t>Judo</t>
  </si>
  <si>
    <t>10º ano</t>
  </si>
  <si>
    <t>Karaté</t>
  </si>
  <si>
    <t>11º ano</t>
  </si>
  <si>
    <t>Natação</t>
  </si>
  <si>
    <t>12º ano</t>
  </si>
  <si>
    <t>Ténis</t>
  </si>
  <si>
    <t>Outro</t>
  </si>
  <si>
    <t>Vela</t>
  </si>
  <si>
    <t>CURSO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</si>
  <si>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</si>
  <si>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</si>
  <si>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</si>
  <si>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</si>
  <si>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</si>
  <si>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</si>
  <si>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</si>
  <si>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</si>
  <si>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 xml:space="preserve">Curso: </t>
  </si>
  <si>
    <t>(apoio médico, apoio escolar, apetrechamento / equipamento material, etc.) garantidas no ano</t>
  </si>
  <si>
    <t>Identificação do(a) Presidente da Direção do Clube</t>
  </si>
  <si>
    <t>Identificação do(a) Presidente da Direção da Associação</t>
  </si>
  <si>
    <t xml:space="preserve">Morada da Escola: </t>
  </si>
  <si>
    <t>ANÁLISE PROSPECTIVA DO TRABALHO A DESENVOLVER QUE REFIRA CLARAMENTE
AS MARGENS DE PROGRESSÃO E EVOLUÇÃO DO ATLETA</t>
  </si>
  <si>
    <t>PARCIAL €</t>
  </si>
  <si>
    <t>%</t>
  </si>
  <si>
    <t>TOTAL €</t>
  </si>
  <si>
    <t>1. Apoios Financeiros</t>
  </si>
  <si>
    <t>1.1. DRD</t>
  </si>
  <si>
    <t>1.2. Federação</t>
  </si>
  <si>
    <t>1.3. Autarquias</t>
  </si>
  <si>
    <t>1.4. Entidades Públicas</t>
  </si>
  <si>
    <t>1.5. Entidades Privadas</t>
  </si>
  <si>
    <t>2. Receitas</t>
  </si>
  <si>
    <t>Material</t>
  </si>
  <si>
    <t>2.1. Diversas</t>
  </si>
  <si>
    <t>1. Apoios diretos aos Praticantes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</si>
  <si>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</si>
  <si>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</si>
  <si>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</si>
  <si>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</si>
  <si>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</si>
  <si>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</si>
  <si>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</si>
  <si>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</si>
  <si>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</si>
  <si>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</si>
  <si>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</si>
  <si>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</si>
  <si>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</si>
  <si>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</si>
  <si>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</si>
  <si>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</si>
  <si>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</si>
  <si>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Diversos</t>
  </si>
  <si>
    <t>SALDO</t>
  </si>
  <si>
    <t>Análise à execução orçamental (receitas e despesas), identificando todas as fontes de financiamento e respetivos valores.</t>
  </si>
  <si>
    <t>Identificação do(a) Treinador(a) do(a) Atleta</t>
  </si>
  <si>
    <t>Página 6</t>
  </si>
  <si>
    <t>EXECUÇÃO FINANCEIRA</t>
  </si>
  <si>
    <t>TOTAL DAS DESPESAS</t>
  </si>
  <si>
    <t>RECEITAS</t>
  </si>
  <si>
    <t>TOTAL DAS RECEITAS</t>
  </si>
  <si>
    <t>DESPESAS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</si>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</sst>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##\ ###\ ###"/>
    <numFmt numFmtId="165" formatCode="###\ ###\ ###\ ###\ ###"/>
    <numFmt numFmtId="166" formatCode="#,##0.00_ ;\-#,##0.00\ 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0" fontId="12" fillId="0" borderId="1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right" vertical="center"/>
    </xf>
    <xf numFmtId="0" fontId="0" fillId="6" borderId="0" xfId="0" applyFill="1" applyProtection="1"/>
    <xf numFmtId="0" fontId="1" fillId="6" borderId="0" xfId="0" applyFont="1" applyFill="1" applyProtection="1"/>
    <xf numFmtId="0" fontId="0" fillId="6" borderId="0" xfId="0" applyFill="1" applyBorder="1" applyProtection="1"/>
    <xf numFmtId="0" fontId="1" fillId="6" borderId="0" xfId="0" applyFont="1" applyFill="1" applyAlignment="1" applyProtection="1">
      <alignment vertical="center"/>
    </xf>
    <xf numFmtId="0" fontId="0" fillId="0" borderId="0" xfId="0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/>
    <xf numFmtId="0" fontId="0" fillId="0" borderId="5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9" fillId="6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horizontal="center" vertical="center"/>
    </xf>
    <xf numFmtId="0" fontId="20" fillId="6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19" fillId="6" borderId="0" xfId="0" applyFont="1" applyFill="1" applyAlignment="1" applyProtection="1">
      <alignment horizontal="center" vertical="center"/>
    </xf>
    <xf numFmtId="0" fontId="19" fillId="7" borderId="0" xfId="0" applyFont="1" applyFill="1" applyAlignment="1" applyProtection="1">
      <alignment vertical="center"/>
    </xf>
    <xf numFmtId="0" fontId="19" fillId="7" borderId="0" xfId="0" applyFont="1" applyFill="1" applyBorder="1" applyAlignment="1" applyProtection="1">
      <alignment horizontal="left" vertical="center"/>
    </xf>
    <xf numFmtId="0" fontId="19" fillId="7" borderId="0" xfId="0" applyFont="1" applyFill="1" applyBorder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22" fillId="6" borderId="0" xfId="0" applyFont="1" applyFill="1" applyAlignment="1" applyProtection="1">
      <alignment vertical="center"/>
    </xf>
    <xf numFmtId="0" fontId="22" fillId="6" borderId="0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0" fontId="22" fillId="6" borderId="0" xfId="0" applyFont="1" applyFill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right" vertical="center"/>
    </xf>
    <xf numFmtId="0" fontId="24" fillId="6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0" fillId="5" borderId="4" xfId="0" applyFont="1" applyFill="1" applyBorder="1" applyAlignment="1" applyProtection="1">
      <alignment vertical="center"/>
    </xf>
    <xf numFmtId="0" fontId="0" fillId="5" borderId="29" xfId="0" applyFont="1" applyFill="1" applyBorder="1" applyAlignment="1" applyProtection="1">
      <alignment vertical="center"/>
    </xf>
    <xf numFmtId="0" fontId="0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4" applyFont="1" applyFill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8" borderId="1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165" fontId="0" fillId="8" borderId="11" xfId="0" applyNumberFormat="1" applyFont="1" applyFill="1" applyBorder="1" applyAlignment="1" applyProtection="1">
      <alignment horizontal="center" vertical="center"/>
      <protection locked="0"/>
    </xf>
    <xf numFmtId="165" fontId="0" fillId="8" borderId="12" xfId="0" applyNumberFormat="1" applyFont="1" applyFill="1" applyBorder="1" applyAlignment="1" applyProtection="1">
      <alignment horizontal="center" vertical="center"/>
      <protection locked="0"/>
    </xf>
    <xf numFmtId="165" fontId="0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164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/>
    </xf>
    <xf numFmtId="0" fontId="0" fillId="8" borderId="1" xfId="0" applyFont="1" applyFill="1" applyBorder="1" applyAlignment="1" applyProtection="1">
      <alignment vertical="center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center" vertical="center"/>
    </xf>
    <xf numFmtId="0" fontId="0" fillId="8" borderId="22" xfId="0" applyFont="1" applyFill="1" applyBorder="1" applyAlignment="1" applyProtection="1">
      <alignment vertical="top" wrapText="1"/>
      <protection locked="0"/>
    </xf>
    <xf numFmtId="0" fontId="0" fillId="8" borderId="23" xfId="0" applyFont="1" applyFill="1" applyBorder="1" applyAlignment="1" applyProtection="1">
      <alignment vertical="top" wrapText="1"/>
      <protection locked="0"/>
    </xf>
    <xf numFmtId="0" fontId="0" fillId="8" borderId="24" xfId="0" applyFont="1" applyFill="1" applyBorder="1" applyAlignment="1" applyProtection="1">
      <alignment vertical="top" wrapText="1"/>
      <protection locked="0"/>
    </xf>
    <xf numFmtId="0" fontId="0" fillId="8" borderId="2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26" xfId="0" applyFont="1" applyFill="1" applyBorder="1" applyAlignment="1" applyProtection="1">
      <alignment vertical="top" wrapText="1"/>
      <protection locked="0"/>
    </xf>
    <xf numFmtId="0" fontId="0" fillId="8" borderId="27" xfId="0" applyFont="1" applyFill="1" applyBorder="1" applyAlignment="1" applyProtection="1">
      <alignment vertical="top" wrapText="1"/>
      <protection locked="0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28" xfId="0" applyFont="1" applyFill="1" applyBorder="1" applyAlignment="1" applyProtection="1">
      <alignment vertical="top" wrapText="1"/>
      <protection locked="0"/>
    </xf>
    <xf numFmtId="0" fontId="0" fillId="8" borderId="22" xfId="0" applyFill="1" applyBorder="1" applyAlignment="1" applyProtection="1">
      <alignment vertical="top" wrapText="1"/>
      <protection locked="0"/>
    </xf>
    <xf numFmtId="0" fontId="0" fillId="8" borderId="23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5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26" xfId="0" applyFill="1" applyBorder="1" applyAlignment="1" applyProtection="1">
      <alignment vertical="top" wrapText="1"/>
      <protection locked="0"/>
    </xf>
    <xf numFmtId="0" fontId="0" fillId="8" borderId="27" xfId="0" applyFill="1" applyBorder="1" applyAlignment="1" applyProtection="1">
      <alignment vertical="top" wrapText="1"/>
      <protection locked="0"/>
    </xf>
    <xf numFmtId="0" fontId="0" fillId="8" borderId="2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horizontal="center" wrapText="1"/>
    </xf>
    <xf numFmtId="0" fontId="15" fillId="0" borderId="0" xfId="0" applyFont="1" applyFill="1" applyAlignment="1" applyProtection="1">
      <alignment horizontal="center" vertical="center" wrapText="1"/>
    </xf>
    <xf numFmtId="4" fontId="1" fillId="9" borderId="35" xfId="2" applyNumberFormat="1" applyFont="1" applyFill="1" applyBorder="1" applyAlignment="1" applyProtection="1">
      <alignment horizontal="right" vertical="center"/>
    </xf>
    <xf numFmtId="4" fontId="1" fillId="9" borderId="4" xfId="2" applyNumberFormat="1" applyFont="1" applyFill="1" applyBorder="1" applyAlignment="1" applyProtection="1">
      <alignment horizontal="right" vertical="center"/>
    </xf>
    <xf numFmtId="4" fontId="1" fillId="9" borderId="29" xfId="2" applyNumberFormat="1" applyFont="1" applyFill="1" applyBorder="1" applyAlignment="1" applyProtection="1">
      <alignment horizontal="right" vertical="center"/>
    </xf>
    <xf numFmtId="4" fontId="1" fillId="9" borderId="25" xfId="2" applyNumberFormat="1" applyFont="1" applyFill="1" applyBorder="1" applyAlignment="1" applyProtection="1">
      <alignment horizontal="right" vertical="center"/>
    </xf>
    <xf numFmtId="4" fontId="1" fillId="9" borderId="0" xfId="2" applyNumberFormat="1" applyFont="1" applyFill="1" applyBorder="1" applyAlignment="1" applyProtection="1">
      <alignment horizontal="right" vertical="center"/>
    </xf>
    <xf numFmtId="4" fontId="1" fillId="9" borderId="26" xfId="2" applyNumberFormat="1" applyFont="1" applyFill="1" applyBorder="1" applyAlignment="1" applyProtection="1">
      <alignment horizontal="right" vertical="center"/>
    </xf>
    <xf numFmtId="4" fontId="1" fillId="9" borderId="41" xfId="2" applyNumberFormat="1" applyFont="1" applyFill="1" applyBorder="1" applyAlignment="1" applyProtection="1">
      <alignment horizontal="right" vertical="center"/>
    </xf>
    <xf numFmtId="4" fontId="1" fillId="9" borderId="9" xfId="2" applyNumberFormat="1" applyFont="1" applyFill="1" applyBorder="1" applyAlignment="1" applyProtection="1">
      <alignment horizontal="right" vertical="center"/>
    </xf>
    <xf numFmtId="4" fontId="1" fillId="9" borderId="42" xfId="2" applyNumberFormat="1" applyFont="1" applyFill="1" applyBorder="1" applyAlignment="1" applyProtection="1">
      <alignment horizontal="right" vertical="center"/>
    </xf>
    <xf numFmtId="4" fontId="0" fillId="0" borderId="35" xfId="3" applyNumberFormat="1" applyFont="1" applyFill="1" applyBorder="1" applyAlignment="1" applyProtection="1">
      <alignment horizontal="center" vertical="center"/>
    </xf>
    <xf numFmtId="4" fontId="0" fillId="0" borderId="4" xfId="3" applyNumberFormat="1" applyFont="1" applyFill="1" applyBorder="1" applyAlignment="1" applyProtection="1">
      <alignment horizontal="center" vertical="center"/>
    </xf>
    <xf numFmtId="4" fontId="0" fillId="0" borderId="5" xfId="3" applyNumberFormat="1" applyFont="1" applyFill="1" applyBorder="1" applyAlignment="1" applyProtection="1">
      <alignment horizontal="center" vertical="center"/>
    </xf>
    <xf numFmtId="4" fontId="0" fillId="0" borderId="25" xfId="3" applyNumberFormat="1" applyFont="1" applyFill="1" applyBorder="1" applyAlignment="1" applyProtection="1">
      <alignment horizontal="center" vertical="center"/>
    </xf>
    <xf numFmtId="4" fontId="0" fillId="0" borderId="0" xfId="3" applyNumberFormat="1" applyFont="1" applyFill="1" applyBorder="1" applyAlignment="1" applyProtection="1">
      <alignment horizontal="center" vertical="center"/>
    </xf>
    <xf numFmtId="4" fontId="0" fillId="0" borderId="7" xfId="3" applyNumberFormat="1" applyFont="1" applyFill="1" applyBorder="1" applyAlignment="1" applyProtection="1">
      <alignment horizontal="center" vertical="center"/>
    </xf>
    <xf numFmtId="4" fontId="0" fillId="0" borderId="41" xfId="3" applyNumberFormat="1" applyFont="1" applyFill="1" applyBorder="1" applyAlignment="1" applyProtection="1">
      <alignment horizontal="center" vertical="center"/>
    </xf>
    <xf numFmtId="4" fontId="0" fillId="0" borderId="9" xfId="3" applyNumberFormat="1" applyFont="1" applyFill="1" applyBorder="1" applyAlignment="1" applyProtection="1">
      <alignment horizontal="center" vertical="center"/>
    </xf>
    <xf numFmtId="4" fontId="0" fillId="0" borderId="10" xfId="3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4" fontId="0" fillId="8" borderId="11" xfId="2" applyNumberFormat="1" applyFont="1" applyFill="1" applyBorder="1" applyAlignment="1" applyProtection="1">
      <alignment horizontal="right" vertical="center"/>
      <protection locked="0"/>
    </xf>
    <xf numFmtId="4" fontId="0" fillId="8" borderId="12" xfId="2" applyNumberFormat="1" applyFont="1" applyFill="1" applyBorder="1" applyAlignment="1" applyProtection="1">
      <alignment horizontal="right" vertical="center"/>
      <protection locked="0"/>
    </xf>
    <xf numFmtId="4" fontId="0" fillId="8" borderId="13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4" fontId="0" fillId="8" borderId="27" xfId="2" applyNumberFormat="1" applyFont="1" applyFill="1" applyBorder="1" applyAlignment="1" applyProtection="1">
      <alignment horizontal="right" vertical="center"/>
      <protection locked="0"/>
    </xf>
    <xf numFmtId="4" fontId="0" fillId="8" borderId="2" xfId="2" applyNumberFormat="1" applyFont="1" applyFill="1" applyBorder="1" applyAlignment="1" applyProtection="1">
      <alignment horizontal="right" vertical="center"/>
      <protection locked="0"/>
    </xf>
    <xf numFmtId="4" fontId="0" fillId="8" borderId="28" xfId="2" applyNumberFormat="1" applyFont="1" applyFill="1" applyBorder="1" applyAlignment="1" applyProtection="1">
      <alignment horizontal="right" vertical="center"/>
      <protection locked="0"/>
    </xf>
    <xf numFmtId="4" fontId="0" fillId="0" borderId="36" xfId="3" applyNumberFormat="1" applyFont="1" applyFill="1" applyBorder="1" applyAlignment="1" applyProtection="1">
      <alignment horizontal="right" vertical="center"/>
    </xf>
    <xf numFmtId="0" fontId="0" fillId="0" borderId="37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4" fontId="0" fillId="8" borderId="39" xfId="2" applyNumberFormat="1" applyFont="1" applyFill="1" applyBorder="1" applyAlignment="1" applyProtection="1">
      <alignment horizontal="right" vertical="center"/>
      <protection locked="0"/>
    </xf>
    <xf numFmtId="4" fontId="0" fillId="8" borderId="37" xfId="2" applyNumberFormat="1" applyFont="1" applyFill="1" applyBorder="1" applyAlignment="1" applyProtection="1">
      <alignment horizontal="right" vertical="center"/>
      <protection locked="0"/>
    </xf>
    <xf numFmtId="4" fontId="0" fillId="8" borderId="38" xfId="2" applyNumberFormat="1" applyFont="1" applyFill="1" applyBorder="1" applyAlignment="1" applyProtection="1">
      <alignment horizontal="right" vertical="center"/>
      <protection locked="0"/>
    </xf>
    <xf numFmtId="4" fontId="0" fillId="0" borderId="40" xfId="3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/>
    </xf>
    <xf numFmtId="4" fontId="0" fillId="8" borderId="34" xfId="2" applyNumberFormat="1" applyFont="1" applyFill="1" applyBorder="1" applyAlignment="1" applyProtection="1">
      <alignment horizontal="right" vertical="center"/>
      <protection locked="0"/>
    </xf>
    <xf numFmtId="4" fontId="0" fillId="8" borderId="32" xfId="2" applyNumberFormat="1" applyFont="1" applyFill="1" applyBorder="1" applyAlignment="1" applyProtection="1">
      <alignment horizontal="right" vertical="center"/>
      <protection locked="0"/>
    </xf>
    <xf numFmtId="4" fontId="0" fillId="8" borderId="33" xfId="2" applyNumberFormat="1" applyFont="1" applyFill="1" applyBorder="1" applyAlignment="1" applyProtection="1">
      <alignment horizontal="right" vertical="center"/>
      <protection locked="0"/>
    </xf>
    <xf numFmtId="4" fontId="0" fillId="0" borderId="30" xfId="3" applyNumberFormat="1" applyFont="1" applyFill="1" applyBorder="1" applyAlignment="1" applyProtection="1">
      <alignment horizontal="right" vertical="center"/>
    </xf>
    <xf numFmtId="0" fontId="1" fillId="5" borderId="8" xfId="0" applyFont="1" applyFill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alignment horizontal="left" vertical="center"/>
    </xf>
    <xf numFmtId="0" fontId="1" fillId="5" borderId="42" xfId="0" applyFont="1" applyFill="1" applyBorder="1" applyAlignment="1" applyProtection="1">
      <alignment horizontal="left" vertical="center"/>
    </xf>
    <xf numFmtId="166" fontId="1" fillId="9" borderId="49" xfId="2" applyNumberFormat="1" applyFont="1" applyFill="1" applyBorder="1" applyAlignment="1" applyProtection="1">
      <alignment horizontal="right" vertical="center"/>
    </xf>
    <xf numFmtId="166" fontId="1" fillId="9" borderId="50" xfId="2" applyNumberFormat="1" applyFont="1" applyFill="1" applyBorder="1" applyAlignment="1" applyProtection="1">
      <alignment horizontal="right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left" vertical="center"/>
    </xf>
    <xf numFmtId="0" fontId="1" fillId="0" borderId="44" xfId="0" applyFont="1" applyFill="1" applyBorder="1" applyAlignment="1" applyProtection="1">
      <alignment horizontal="left" vertical="center"/>
    </xf>
    <xf numFmtId="0" fontId="0" fillId="0" borderId="44" xfId="0" applyFont="1" applyFill="1" applyBorder="1" applyAlignment="1" applyProtection="1">
      <alignment horizontal="left" vertical="center"/>
    </xf>
    <xf numFmtId="0" fontId="0" fillId="0" borderId="45" xfId="0" applyFont="1" applyFill="1" applyBorder="1" applyAlignment="1" applyProtection="1">
      <alignment horizontal="left" vertical="center"/>
    </xf>
    <xf numFmtId="4" fontId="0" fillId="8" borderId="46" xfId="2" applyNumberFormat="1" applyFont="1" applyFill="1" applyBorder="1" applyAlignment="1" applyProtection="1">
      <alignment horizontal="right" vertical="center"/>
      <protection locked="0"/>
    </xf>
    <xf numFmtId="4" fontId="0" fillId="8" borderId="44" xfId="2" applyNumberFormat="1" applyFont="1" applyFill="1" applyBorder="1" applyAlignment="1" applyProtection="1">
      <alignment horizontal="right" vertical="center"/>
      <protection locked="0"/>
    </xf>
    <xf numFmtId="4" fontId="0" fillId="8" borderId="45" xfId="2" applyNumberFormat="1" applyFont="1" applyFill="1" applyBorder="1" applyAlignment="1" applyProtection="1">
      <alignment horizontal="right" vertical="center"/>
      <protection locked="0"/>
    </xf>
    <xf numFmtId="4" fontId="0" fillId="0" borderId="47" xfId="3" applyNumberFormat="1" applyFont="1" applyFill="1" applyBorder="1" applyAlignment="1" applyProtection="1">
      <alignment horizontal="right" vertical="center"/>
    </xf>
    <xf numFmtId="4" fontId="1" fillId="9" borderId="47" xfId="2" applyNumberFormat="1" applyFont="1" applyFill="1" applyBorder="1" applyAlignment="1" applyProtection="1">
      <alignment horizontal="right" vertical="center"/>
    </xf>
    <xf numFmtId="4" fontId="0" fillId="0" borderId="48" xfId="3" applyNumberFormat="1" applyFont="1" applyFill="1" applyBorder="1" applyAlignment="1" applyProtection="1">
      <alignment horizontal="right" vertical="center"/>
    </xf>
    <xf numFmtId="0" fontId="1" fillId="0" borderId="56" xfId="0" applyFont="1" applyFill="1" applyBorder="1" applyAlignment="1" applyProtection="1">
      <alignment horizontal="left" vertical="center" wrapText="1"/>
    </xf>
    <xf numFmtId="0" fontId="1" fillId="0" borderId="51" xfId="0" applyFont="1" applyFill="1" applyBorder="1" applyAlignment="1" applyProtection="1">
      <alignment horizontal="left" vertical="center" wrapText="1"/>
    </xf>
    <xf numFmtId="0" fontId="1" fillId="0" borderId="34" xfId="0" applyFont="1" applyFill="1" applyBorder="1" applyAlignment="1" applyProtection="1">
      <alignment horizontal="left" vertical="center" wrapText="1"/>
    </xf>
    <xf numFmtId="0" fontId="1" fillId="0" borderId="57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59" xfId="0" applyFont="1" applyFill="1" applyBorder="1" applyAlignment="1" applyProtection="1">
      <alignment horizontal="left" vertical="center" wrapText="1"/>
    </xf>
    <xf numFmtId="0" fontId="1" fillId="0" borderId="40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0" fillId="0" borderId="51" xfId="0" applyFont="1" applyFill="1" applyBorder="1" applyAlignment="1" applyProtection="1">
      <alignment horizontal="left" vertical="center"/>
    </xf>
    <xf numFmtId="4" fontId="0" fillId="8" borderId="51" xfId="2" applyNumberFormat="1" applyFont="1" applyFill="1" applyBorder="1" applyAlignment="1" applyProtection="1">
      <alignment vertical="center"/>
      <protection locked="0"/>
    </xf>
    <xf numFmtId="4" fontId="0" fillId="0" borderId="51" xfId="3" applyNumberFormat="1" applyFont="1" applyFill="1" applyBorder="1" applyAlignment="1" applyProtection="1">
      <alignment vertical="center"/>
    </xf>
    <xf numFmtId="4" fontId="0" fillId="8" borderId="11" xfId="2" applyNumberFormat="1" applyFont="1" applyFill="1" applyBorder="1" applyAlignment="1" applyProtection="1">
      <alignment vertical="center"/>
      <protection locked="0"/>
    </xf>
    <xf numFmtId="4" fontId="0" fillId="8" borderId="12" xfId="2" applyNumberFormat="1" applyFont="1" applyFill="1" applyBorder="1" applyAlignment="1" applyProtection="1">
      <alignment vertical="center"/>
      <protection locked="0"/>
    </xf>
    <xf numFmtId="4" fontId="0" fillId="8" borderId="13" xfId="2" applyNumberFormat="1" applyFont="1" applyFill="1" applyBorder="1" applyAlignment="1" applyProtection="1">
      <alignment vertical="center"/>
      <protection locked="0"/>
    </xf>
    <xf numFmtId="4" fontId="0" fillId="0" borderId="11" xfId="3" applyNumberFormat="1" applyFont="1" applyFill="1" applyBorder="1" applyAlignment="1" applyProtection="1">
      <alignment vertical="center"/>
    </xf>
    <xf numFmtId="4" fontId="0" fillId="0" borderId="12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8" borderId="1" xfId="2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4" fontId="0" fillId="8" borderId="34" xfId="2" applyNumberFormat="1" applyFont="1" applyFill="1" applyBorder="1" applyAlignment="1" applyProtection="1">
      <alignment vertical="center"/>
      <protection locked="0"/>
    </xf>
    <xf numFmtId="4" fontId="0" fillId="8" borderId="32" xfId="2" applyNumberFormat="1" applyFont="1" applyFill="1" applyBorder="1" applyAlignment="1" applyProtection="1">
      <alignment vertical="center"/>
      <protection locked="0"/>
    </xf>
    <xf numFmtId="4" fontId="0" fillId="8" borderId="33" xfId="2" applyNumberFormat="1" applyFont="1" applyFill="1" applyBorder="1" applyAlignment="1" applyProtection="1">
      <alignment vertical="center"/>
      <protection locked="0"/>
    </xf>
    <xf numFmtId="4" fontId="0" fillId="0" borderId="34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1" fillId="10" borderId="51" xfId="2" applyNumberFormat="1" applyFont="1" applyFill="1" applyBorder="1" applyAlignment="1" applyProtection="1">
      <alignment vertical="center"/>
    </xf>
    <xf numFmtId="4" fontId="1" fillId="10" borderId="1" xfId="2" applyNumberFormat="1" applyFont="1" applyFill="1" applyBorder="1" applyAlignment="1" applyProtection="1">
      <alignment vertical="center"/>
    </xf>
    <xf numFmtId="4" fontId="1" fillId="10" borderId="40" xfId="2" applyNumberFormat="1" applyFont="1" applyFill="1" applyBorder="1" applyAlignment="1" applyProtection="1">
      <alignment vertical="center"/>
    </xf>
    <xf numFmtId="4" fontId="0" fillId="0" borderId="52" xfId="3" applyNumberFormat="1" applyFont="1" applyFill="1" applyBorder="1" applyAlignment="1" applyProtection="1">
      <alignment vertical="center"/>
    </xf>
    <xf numFmtId="4" fontId="0" fillId="0" borderId="53" xfId="3" applyNumberFormat="1" applyFont="1" applyFill="1" applyBorder="1" applyAlignment="1" applyProtection="1">
      <alignment vertical="center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60" xfId="3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4" fontId="0" fillId="0" borderId="58" xfId="3" applyNumberFormat="1" applyFont="1" applyFill="1" applyBorder="1" applyAlignment="1" applyProtection="1">
      <alignment vertical="center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 wrapText="1"/>
    </xf>
    <xf numFmtId="4" fontId="0" fillId="8" borderId="40" xfId="2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</xf>
    <xf numFmtId="4" fontId="0" fillId="8" borderId="54" xfId="2" applyNumberFormat="1" applyFont="1" applyFill="1" applyBorder="1" applyAlignment="1" applyProtection="1">
      <alignment vertical="center"/>
      <protection locked="0"/>
    </xf>
    <xf numFmtId="4" fontId="0" fillId="0" borderId="54" xfId="3" applyNumberFormat="1" applyFont="1" applyFill="1" applyBorder="1" applyAlignment="1" applyProtection="1">
      <alignment vertical="center"/>
    </xf>
    <xf numFmtId="4" fontId="1" fillId="10" borderId="51" xfId="0" applyNumberFormat="1" applyFont="1" applyFill="1" applyBorder="1" applyAlignment="1" applyProtection="1">
      <alignment vertical="center"/>
    </xf>
    <xf numFmtId="4" fontId="1" fillId="10" borderId="1" xfId="0" applyNumberFormat="1" applyFont="1" applyFill="1" applyBorder="1" applyAlignment="1" applyProtection="1">
      <alignment vertical="center"/>
    </xf>
    <xf numFmtId="4" fontId="1" fillId="10" borderId="54" xfId="0" applyNumberFormat="1" applyFont="1" applyFill="1" applyBorder="1" applyAlignment="1" applyProtection="1">
      <alignment vertical="center"/>
    </xf>
    <xf numFmtId="4" fontId="0" fillId="0" borderId="55" xfId="3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4" fontId="1" fillId="10" borderId="35" xfId="2" applyNumberFormat="1" applyFont="1" applyFill="1" applyBorder="1" applyAlignment="1" applyProtection="1">
      <alignment vertical="center"/>
    </xf>
    <xf numFmtId="4" fontId="1" fillId="10" borderId="4" xfId="2" applyNumberFormat="1" applyFont="1" applyFill="1" applyBorder="1" applyAlignment="1" applyProtection="1">
      <alignment vertical="center"/>
    </xf>
    <xf numFmtId="4" fontId="1" fillId="10" borderId="29" xfId="2" applyNumberFormat="1" applyFont="1" applyFill="1" applyBorder="1" applyAlignment="1" applyProtection="1">
      <alignment vertical="center"/>
    </xf>
    <xf numFmtId="4" fontId="1" fillId="10" borderId="41" xfId="2" applyNumberFormat="1" applyFont="1" applyFill="1" applyBorder="1" applyAlignment="1" applyProtection="1">
      <alignment vertical="center"/>
    </xf>
    <xf numFmtId="4" fontId="1" fillId="10" borderId="9" xfId="2" applyNumberFormat="1" applyFont="1" applyFill="1" applyBorder="1" applyAlignment="1" applyProtection="1">
      <alignment vertical="center"/>
    </xf>
    <xf numFmtId="4" fontId="1" fillId="10" borderId="42" xfId="2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4" fontId="0" fillId="0" borderId="4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41" xfId="3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10" xfId="3" applyNumberFormat="1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42" xfId="0" applyFont="1" applyFill="1" applyBorder="1" applyAlignment="1" applyProtection="1">
      <alignment horizontal="left" vertical="center"/>
    </xf>
    <xf numFmtId="4" fontId="0" fillId="8" borderId="49" xfId="2" applyNumberFormat="1" applyFont="1" applyFill="1" applyBorder="1" applyAlignment="1" applyProtection="1">
      <alignment vertical="center"/>
      <protection locked="0"/>
    </xf>
    <xf numFmtId="4" fontId="0" fillId="0" borderId="49" xfId="3" applyNumberFormat="1" applyFont="1" applyFill="1" applyBorder="1" applyAlignment="1" applyProtection="1">
      <alignment vertical="center"/>
    </xf>
    <xf numFmtId="4" fontId="0" fillId="8" borderId="35" xfId="2" applyNumberFormat="1" applyFont="1" applyFill="1" applyBorder="1" applyAlignment="1" applyProtection="1">
      <alignment vertical="center"/>
      <protection locked="0"/>
    </xf>
    <xf numFmtId="4" fontId="0" fillId="8" borderId="4" xfId="2" applyNumberFormat="1" applyFont="1" applyFill="1" applyBorder="1" applyAlignment="1" applyProtection="1">
      <alignment vertical="center"/>
      <protection locked="0"/>
    </xf>
    <xf numFmtId="4" fontId="0" fillId="8" borderId="29" xfId="2" applyNumberFormat="1" applyFont="1" applyFill="1" applyBorder="1" applyAlignment="1" applyProtection="1">
      <alignment vertical="center"/>
      <protection locked="0"/>
    </xf>
    <xf numFmtId="4" fontId="1" fillId="10" borderId="25" xfId="2" applyNumberFormat="1" applyFont="1" applyFill="1" applyBorder="1" applyAlignment="1" applyProtection="1">
      <alignment vertical="center"/>
    </xf>
    <xf numFmtId="4" fontId="1" fillId="10" borderId="0" xfId="2" applyNumberFormat="1" applyFont="1" applyFill="1" applyBorder="1" applyAlignment="1" applyProtection="1">
      <alignment vertical="center"/>
    </xf>
    <xf numFmtId="4" fontId="1" fillId="10" borderId="26" xfId="2" applyNumberFormat="1" applyFont="1" applyFill="1" applyBorder="1" applyAlignment="1" applyProtection="1">
      <alignment vertical="center"/>
    </xf>
    <xf numFmtId="4" fontId="0" fillId="0" borderId="25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7" xfId="3" applyNumberFormat="1" applyFont="1" applyFill="1" applyBorder="1" applyAlignment="1" applyProtection="1">
      <alignment vertical="center"/>
    </xf>
    <xf numFmtId="4" fontId="0" fillId="0" borderId="27" xfId="3" applyNumberFormat="1" applyFont="1" applyFill="1" applyBorder="1" applyAlignment="1" applyProtection="1">
      <alignment vertical="center"/>
    </xf>
    <xf numFmtId="4" fontId="0" fillId="0" borderId="2" xfId="3" applyNumberFormat="1" applyFont="1" applyFill="1" applyBorder="1" applyAlignment="1" applyProtection="1">
      <alignment vertical="center"/>
    </xf>
    <xf numFmtId="4" fontId="0" fillId="0" borderId="28" xfId="3" applyNumberFormat="1" applyFont="1" applyFill="1" applyBorder="1" applyAlignment="1" applyProtection="1">
      <alignment vertical="center"/>
    </xf>
    <xf numFmtId="0" fontId="1" fillId="3" borderId="43" xfId="0" applyFont="1" applyFill="1" applyBorder="1" applyAlignment="1" applyProtection="1">
      <alignment horizontal="left" vertical="center"/>
    </xf>
    <xf numFmtId="0" fontId="1" fillId="3" borderId="44" xfId="0" applyFont="1" applyFill="1" applyBorder="1" applyAlignment="1" applyProtection="1">
      <alignment horizontal="left" vertical="center"/>
    </xf>
    <xf numFmtId="0" fontId="1" fillId="3" borderId="45" xfId="0" applyFont="1" applyFill="1" applyBorder="1" applyAlignment="1" applyProtection="1">
      <alignment horizontal="left" vertical="center"/>
    </xf>
    <xf numFmtId="4" fontId="1" fillId="10" borderId="47" xfId="2" applyNumberFormat="1" applyFont="1" applyFill="1" applyBorder="1" applyAlignment="1" applyProtection="1">
      <alignment horizontal="right" vertical="center"/>
    </xf>
    <xf numFmtId="4" fontId="1" fillId="10" borderId="48" xfId="2" applyNumberFormat="1" applyFont="1" applyFill="1" applyBorder="1" applyAlignment="1" applyProtection="1">
      <alignment horizontal="right" vertical="center"/>
    </xf>
    <xf numFmtId="0" fontId="1" fillId="11" borderId="43" xfId="0" applyFont="1" applyFill="1" applyBorder="1" applyAlignment="1" applyProtection="1">
      <alignment horizontal="left" vertical="center"/>
    </xf>
    <xf numFmtId="0" fontId="1" fillId="11" borderId="44" xfId="0" applyFont="1" applyFill="1" applyBorder="1" applyAlignment="1" applyProtection="1">
      <alignment horizontal="left" vertical="center"/>
    </xf>
    <xf numFmtId="0" fontId="1" fillId="11" borderId="45" xfId="0" applyFont="1" applyFill="1" applyBorder="1" applyAlignment="1" applyProtection="1">
      <alignment horizontal="left" vertical="center"/>
    </xf>
    <xf numFmtId="4" fontId="1" fillId="12" borderId="46" xfId="2" applyNumberFormat="1" applyFont="1" applyFill="1" applyBorder="1" applyAlignment="1" applyProtection="1">
      <alignment horizontal="right" vertical="center"/>
    </xf>
    <xf numFmtId="4" fontId="1" fillId="12" borderId="44" xfId="2" applyNumberFormat="1" applyFont="1" applyFill="1" applyBorder="1" applyAlignment="1" applyProtection="1">
      <alignment horizontal="right" vertical="center"/>
    </xf>
    <xf numFmtId="4" fontId="1" fillId="12" borderId="61" xfId="2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4" fontId="1" fillId="10" borderId="35" xfId="0" applyNumberFormat="1" applyFont="1" applyFill="1" applyBorder="1" applyAlignment="1" applyProtection="1">
      <alignment vertical="center"/>
    </xf>
    <xf numFmtId="4" fontId="1" fillId="10" borderId="4" xfId="0" applyNumberFormat="1" applyFont="1" applyFill="1" applyBorder="1" applyAlignment="1" applyProtection="1">
      <alignment vertical="center"/>
    </xf>
    <xf numFmtId="4" fontId="1" fillId="10" borderId="29" xfId="0" applyNumberFormat="1" applyFont="1" applyFill="1" applyBorder="1" applyAlignment="1" applyProtection="1">
      <alignment vertical="center"/>
    </xf>
    <xf numFmtId="4" fontId="1" fillId="10" borderId="25" xfId="0" applyNumberFormat="1" applyFont="1" applyFill="1" applyBorder="1" applyAlignment="1" applyProtection="1">
      <alignment vertical="center"/>
    </xf>
    <xf numFmtId="4" fontId="1" fillId="10" borderId="0" xfId="0" applyNumberFormat="1" applyFont="1" applyFill="1" applyBorder="1" applyAlignment="1" applyProtection="1">
      <alignment vertical="center"/>
    </xf>
    <xf numFmtId="4" fontId="1" fillId="10" borderId="26" xfId="0" applyNumberFormat="1" applyFont="1" applyFill="1" applyBorder="1" applyAlignment="1" applyProtection="1">
      <alignment vertical="center"/>
    </xf>
    <xf numFmtId="4" fontId="1" fillId="10" borderId="41" xfId="0" applyNumberFormat="1" applyFont="1" applyFill="1" applyBorder="1" applyAlignment="1" applyProtection="1">
      <alignment vertical="center"/>
    </xf>
    <xf numFmtId="4" fontId="1" fillId="10" borderId="9" xfId="0" applyNumberFormat="1" applyFont="1" applyFill="1" applyBorder="1" applyAlignment="1" applyProtection="1">
      <alignment vertical="center"/>
    </xf>
    <xf numFmtId="4" fontId="1" fillId="10" borderId="42" xfId="0" applyNumberFormat="1" applyFont="1" applyFill="1" applyBorder="1" applyAlignment="1" applyProtection="1">
      <alignment vertical="center"/>
    </xf>
    <xf numFmtId="4" fontId="0" fillId="0" borderId="35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vertical="center"/>
    </xf>
    <xf numFmtId="4" fontId="0" fillId="0" borderId="25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7" xfId="0" applyNumberFormat="1" applyFont="1" applyFill="1" applyBorder="1" applyAlignment="1" applyProtection="1">
      <alignment vertical="center"/>
    </xf>
    <xf numFmtId="4" fontId="0" fillId="0" borderId="41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10" xfId="0" applyNumberFormat="1" applyFont="1" applyFill="1" applyBorder="1" applyAlignment="1" applyProtection="1">
      <alignment vertical="center"/>
    </xf>
    <xf numFmtId="0" fontId="0" fillId="8" borderId="2" xfId="0" applyFont="1" applyFill="1" applyBorder="1" applyAlignment="1" applyProtection="1">
      <alignment horizontal="left" vertical="center"/>
      <protection locked="0"/>
    </xf>
    <xf numFmtId="0" fontId="0" fillId="8" borderId="28" xfId="0" applyFont="1" applyFill="1" applyBorder="1" applyAlignment="1" applyProtection="1">
      <alignment horizontal="left" vertical="center"/>
      <protection locked="0"/>
    </xf>
    <xf numFmtId="4" fontId="0" fillId="8" borderId="58" xfId="2" applyNumberFormat="1" applyFont="1" applyFill="1" applyBorder="1" applyAlignment="1" applyProtection="1">
      <alignment vertical="center"/>
      <protection locked="0"/>
    </xf>
    <xf numFmtId="0" fontId="0" fillId="8" borderId="12" xfId="0" applyFont="1" applyFill="1" applyBorder="1" applyAlignment="1" applyProtection="1">
      <alignment horizontal="left" vertical="center"/>
      <protection locked="0"/>
    </xf>
    <xf numFmtId="0" fontId="0" fillId="8" borderId="13" xfId="0" applyFont="1" applyFill="1" applyBorder="1" applyAlignment="1" applyProtection="1">
      <alignment horizontal="left" vertical="center"/>
      <protection locked="0"/>
    </xf>
    <xf numFmtId="0" fontId="0" fillId="8" borderId="32" xfId="0" applyFont="1" applyFill="1" applyBorder="1" applyAlignment="1" applyProtection="1">
      <alignment horizontal="left" vertical="center"/>
      <protection locked="0"/>
    </xf>
    <xf numFmtId="0" fontId="0" fillId="8" borderId="33" xfId="0" applyFont="1" applyFill="1" applyBorder="1" applyAlignment="1" applyProtection="1">
      <alignment horizontal="left" vertical="center"/>
      <protection locked="0"/>
    </xf>
    <xf numFmtId="0" fontId="0" fillId="8" borderId="37" xfId="0" applyFont="1" applyFill="1" applyBorder="1" applyAlignment="1" applyProtection="1">
      <alignment horizontal="left" vertical="center"/>
      <protection locked="0"/>
    </xf>
    <xf numFmtId="0" fontId="0" fillId="8" borderId="38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5">
    <cellStyle name="Hiperligação" xfId="4" builtinId="8"/>
    <cellStyle name="Moeda" xfId="2" builtinId="4"/>
    <cellStyle name="Normal" xfId="0" builtinId="0"/>
    <cellStyle name="Normal 2" xfId="1" xr:uid="{00000000-0005-0000-0000-000003000000}"/>
    <cellStyle name="Percentagem" xfId="3" builtinId="5"/>
  </cellStyles>
  <dxfs count="9"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7" tint="0.79998168889431442"/>
      </font>
    </dxf>
    <dxf>
      <font>
        <color rgb="FF9C0006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D/DDR/FORMUL&#193;RIOS/ALTO%20RENDIMENTO/2020_CADAR_Ass_Plano%20Individua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SCOLA E ENQUADRAMENTO"/>
      <sheetName val="CURRICULO E MARCAS"/>
      <sheetName val="OBJETIVOS, PREVISÃO E VOLUME"/>
      <sheetName val="PARTICIPAÇÕES E VALIDAÇÃO"/>
      <sheetName val="PREVISÃO FINANCEIRA"/>
    </sheetNames>
    <sheetDataSet>
      <sheetData sheetId="0">
        <row r="17">
          <cell r="K17"/>
        </row>
        <row r="19">
          <cell r="AZ1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35"/>
  <sheetViews>
    <sheetView showGridLines="0" showRowColHeaders="0" tabSelected="1" zoomScale="115" zoomScaleNormal="115" zoomScaleSheetLayoutView="115" workbookViewId="0">
      <selection activeCell="K19" sqref="K19:BB19"/>
    </sheetView>
  </sheetViews>
  <sheetFormatPr defaultColWidth="9.140625" defaultRowHeight="15" x14ac:dyDescent="0.25"/>
  <cols>
    <col min="1" max="59" width="2.42578125" style="18" customWidth="1"/>
    <col min="60" max="60" width="9.140625" style="18" customWidth="1"/>
    <col min="61" max="61" width="9.140625" style="19" customWidth="1"/>
    <col min="62" max="62" width="7.42578125" style="19" customWidth="1"/>
    <col min="63" max="63" width="9.140625" style="19" customWidth="1"/>
    <col min="64" max="65" width="9.140625" style="18" customWidth="1"/>
    <col min="66" max="66" width="11.5703125" style="18" customWidth="1"/>
    <col min="67" max="67" width="21.140625" style="18" customWidth="1"/>
    <col min="68" max="68" width="8.140625" style="18" customWidth="1"/>
    <col min="69" max="71" width="12.140625" style="18" customWidth="1"/>
    <col min="72" max="80" width="9.140625" style="18" customWidth="1"/>
    <col min="81" max="16384" width="9.140625" style="18"/>
  </cols>
  <sheetData>
    <row r="1" spans="1:6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11" t="s">
        <v>230</v>
      </c>
      <c r="BG1" s="1"/>
    </row>
    <row r="2" spans="1:6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63" s="20" customFormat="1" ht="14.25" x14ac:dyDescent="0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34" t="s">
        <v>0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33"/>
      <c r="AO4" s="33"/>
      <c r="AP4" s="33"/>
      <c r="AQ4" s="33"/>
      <c r="AR4" s="33"/>
      <c r="AS4" s="31"/>
      <c r="AT4" s="33"/>
      <c r="AU4" s="33"/>
      <c r="AV4" s="33"/>
      <c r="AW4" s="31"/>
      <c r="AX4" s="33"/>
      <c r="AY4" s="33"/>
      <c r="AZ4" s="33"/>
      <c r="BA4" s="33"/>
      <c r="BB4" s="31"/>
      <c r="BC4" s="31"/>
      <c r="BD4" s="31"/>
      <c r="BE4" s="31"/>
      <c r="BF4" s="31"/>
      <c r="BG4" s="31"/>
      <c r="BI4" s="21"/>
      <c r="BJ4" s="21"/>
      <c r="BK4" s="21"/>
    </row>
    <row r="5" spans="1:63" s="20" customFormat="1" ht="15" customHeight="1" x14ac:dyDescent="0.25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34" t="s">
        <v>231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1"/>
      <c r="BC5" s="31"/>
      <c r="BD5" s="31"/>
      <c r="BE5" s="31"/>
      <c r="BF5" s="31"/>
      <c r="BG5" s="31"/>
      <c r="BI5" s="21"/>
      <c r="BJ5" s="21"/>
      <c r="BK5" s="21"/>
    </row>
    <row r="6" spans="1:63" s="20" customFormat="1" ht="14.25" x14ac:dyDescent="0.2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34" t="s">
        <v>1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I6" s="21"/>
      <c r="BJ6" s="21"/>
      <c r="BK6" s="21"/>
    </row>
    <row r="7" spans="1:6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6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63" ht="15" customHeight="1" x14ac:dyDescent="0.25">
      <c r="A9" s="1"/>
      <c r="B9" s="1"/>
      <c r="C9" s="34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5"/>
      <c r="BB9" s="35"/>
      <c r="BC9" s="35"/>
      <c r="BD9" s="35"/>
      <c r="BE9" s="37"/>
      <c r="BF9" s="1"/>
      <c r="BG9" s="1"/>
    </row>
    <row r="10" spans="1:63" ht="22.5" customHeight="1" x14ac:dyDescent="0.25">
      <c r="A10" s="1"/>
      <c r="B10" s="1"/>
      <c r="C10" s="38"/>
      <c r="D10" s="5"/>
      <c r="E10" s="139" t="s">
        <v>66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5"/>
      <c r="BE10" s="39"/>
      <c r="BF10" s="1"/>
      <c r="BG10" s="1"/>
    </row>
    <row r="11" spans="1:63" ht="22.5" customHeight="1" x14ac:dyDescent="0.25">
      <c r="A11" s="1"/>
      <c r="B11" s="1"/>
      <c r="C11" s="38"/>
      <c r="D11" s="5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5"/>
      <c r="BE11" s="39"/>
      <c r="BF11" s="1"/>
      <c r="BG11" s="1"/>
    </row>
    <row r="12" spans="1:63" ht="15.75" thickBot="1" x14ac:dyDescent="0.3">
      <c r="A12" s="1"/>
      <c r="B12" s="1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1"/>
      <c r="BG12" s="1"/>
    </row>
    <row r="13" spans="1:6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6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63" s="23" customFormat="1" ht="23.25" x14ac:dyDescent="0.25">
      <c r="A15" s="43"/>
      <c r="B15" s="1"/>
      <c r="C15" s="140" t="s">
        <v>70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"/>
      <c r="BG15" s="43"/>
    </row>
    <row r="16" spans="1:6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88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88" x14ac:dyDescent="0.25">
      <c r="A18" s="1"/>
      <c r="B18" s="1"/>
      <c r="C18" s="44"/>
      <c r="D18" s="45"/>
      <c r="E18" s="45"/>
      <c r="F18" s="45"/>
      <c r="G18" s="45"/>
      <c r="H18" s="45"/>
      <c r="I18" s="45"/>
      <c r="J18" s="45"/>
      <c r="K18" s="4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1"/>
      <c r="BF18" s="1"/>
      <c r="BG18" s="1"/>
    </row>
    <row r="19" spans="1:88" s="24" customFormat="1" ht="15" customHeight="1" x14ac:dyDescent="0.25">
      <c r="A19" s="46"/>
      <c r="B19" s="46"/>
      <c r="C19" s="47"/>
      <c r="D19" s="48"/>
      <c r="E19" s="48"/>
      <c r="F19" s="49"/>
      <c r="G19" s="49"/>
      <c r="H19" s="49"/>
      <c r="I19" s="49"/>
      <c r="J19" s="50" t="s">
        <v>67</v>
      </c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8"/>
      <c r="BC19" s="5"/>
      <c r="BD19" s="5"/>
      <c r="BE19" s="13"/>
      <c r="BF19" s="46"/>
      <c r="BG19" s="46"/>
    </row>
    <row r="20" spans="1:88" s="24" customFormat="1" ht="15" customHeight="1" x14ac:dyDescent="0.25">
      <c r="A20" s="46"/>
      <c r="B20" s="46"/>
      <c r="C20" s="47"/>
      <c r="D20" s="48"/>
      <c r="E20" s="48"/>
      <c r="F20" s="49"/>
      <c r="G20" s="49"/>
      <c r="H20" s="49"/>
      <c r="I20" s="49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"/>
      <c r="BD20" s="5"/>
      <c r="BE20" s="13"/>
      <c r="BF20" s="46"/>
      <c r="BG20" s="46"/>
    </row>
    <row r="21" spans="1:88" s="24" customFormat="1" ht="15" customHeight="1" x14ac:dyDescent="0.25">
      <c r="A21" s="46"/>
      <c r="B21" s="46"/>
      <c r="C21" s="47"/>
      <c r="D21" s="48"/>
      <c r="E21" s="48"/>
      <c r="F21" s="46"/>
      <c r="G21" s="46"/>
      <c r="H21" s="46"/>
      <c r="I21" s="46"/>
      <c r="J21" s="46"/>
      <c r="K21" s="52" t="s">
        <v>87</v>
      </c>
      <c r="L21" s="49"/>
      <c r="M21" s="49"/>
      <c r="N21" s="49"/>
      <c r="O21" s="46"/>
      <c r="P21" s="51"/>
      <c r="Q21" s="51"/>
      <c r="R21" s="51"/>
      <c r="S21" s="51"/>
      <c r="T21" s="51"/>
      <c r="U21" s="136"/>
      <c r="V21" s="137"/>
      <c r="W21" s="138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9"/>
      <c r="AQ21" s="50" t="s">
        <v>133</v>
      </c>
      <c r="AR21" s="126"/>
      <c r="AS21" s="127"/>
      <c r="AT21" s="128"/>
      <c r="AU21" s="53" t="s">
        <v>5</v>
      </c>
      <c r="AV21" s="126"/>
      <c r="AW21" s="127"/>
      <c r="AX21" s="128"/>
      <c r="AY21" s="53" t="s">
        <v>5</v>
      </c>
      <c r="AZ21" s="126"/>
      <c r="BA21" s="127"/>
      <c r="BB21" s="128"/>
      <c r="BC21" s="5"/>
      <c r="BD21" s="5"/>
      <c r="BE21" s="13"/>
      <c r="BF21" s="46"/>
      <c r="BG21" s="46"/>
    </row>
    <row r="22" spans="1:88" s="24" customFormat="1" ht="15" customHeight="1" x14ac:dyDescent="0.25">
      <c r="A22" s="46"/>
      <c r="B22" s="46"/>
      <c r="C22" s="47"/>
      <c r="D22" s="48"/>
      <c r="E22" s="48"/>
      <c r="F22" s="46"/>
      <c r="G22" s="46"/>
      <c r="H22" s="46"/>
      <c r="I22" s="46"/>
      <c r="J22" s="46"/>
      <c r="K22" s="49"/>
      <c r="L22" s="49"/>
      <c r="M22" s="49"/>
      <c r="N22" s="49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"/>
      <c r="BD22" s="5"/>
      <c r="BE22" s="13"/>
      <c r="BF22" s="46"/>
      <c r="BG22" s="46"/>
    </row>
    <row r="23" spans="1:88" s="24" customFormat="1" ht="15" customHeight="1" x14ac:dyDescent="0.25">
      <c r="A23" s="46"/>
      <c r="B23" s="46"/>
      <c r="C23" s="47"/>
      <c r="D23" s="48"/>
      <c r="E23" s="48"/>
      <c r="F23" s="46"/>
      <c r="G23" s="46"/>
      <c r="H23" s="46"/>
      <c r="I23" s="46"/>
      <c r="J23" s="46"/>
      <c r="K23" s="49" t="s">
        <v>83</v>
      </c>
      <c r="L23" s="49"/>
      <c r="M23" s="49"/>
      <c r="N23" s="49"/>
      <c r="O23" s="50"/>
      <c r="P23" s="51"/>
      <c r="Q23" s="51"/>
      <c r="R23" s="51"/>
      <c r="S23" s="51" t="s">
        <v>84</v>
      </c>
      <c r="T23" s="51"/>
      <c r="U23" s="135"/>
      <c r="V23" s="135"/>
      <c r="W23" s="135"/>
      <c r="X23" s="46"/>
      <c r="Y23" s="46"/>
      <c r="Z23" s="46"/>
      <c r="AA23" s="46"/>
      <c r="AB23" s="51"/>
      <c r="AC23" s="51"/>
      <c r="AD23" s="51"/>
      <c r="AE23" s="51"/>
      <c r="AF23" s="51"/>
      <c r="AG23" s="51"/>
      <c r="AH23" s="49"/>
      <c r="AI23" s="50" t="s">
        <v>86</v>
      </c>
      <c r="AJ23" s="126"/>
      <c r="AK23" s="127"/>
      <c r="AL23" s="128"/>
      <c r="AM23" s="53" t="s">
        <v>5</v>
      </c>
      <c r="AN23" s="126"/>
      <c r="AO23" s="127"/>
      <c r="AP23" s="128"/>
      <c r="AQ23" s="53" t="s">
        <v>5</v>
      </c>
      <c r="AR23" s="126"/>
      <c r="AS23" s="127"/>
      <c r="AT23" s="128"/>
      <c r="AU23" s="51"/>
      <c r="AV23" s="51"/>
      <c r="AW23" s="51"/>
      <c r="AX23" s="51"/>
      <c r="AY23" s="51"/>
      <c r="AZ23" s="51"/>
      <c r="BA23" s="51"/>
      <c r="BB23" s="51"/>
      <c r="BC23" s="5"/>
      <c r="BD23" s="5"/>
      <c r="BE23" s="13"/>
      <c r="BF23" s="46"/>
      <c r="BG23" s="46"/>
    </row>
    <row r="24" spans="1:88" s="24" customFormat="1" ht="15" customHeight="1" x14ac:dyDescent="0.25">
      <c r="A24" s="46"/>
      <c r="B24" s="46"/>
      <c r="C24" s="47"/>
      <c r="D24" s="48"/>
      <c r="E24" s="48"/>
      <c r="F24" s="49"/>
      <c r="G24" s="4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1"/>
      <c r="V24" s="51"/>
      <c r="W24" s="51"/>
      <c r="X24" s="51"/>
      <c r="Y24" s="51"/>
      <c r="Z24" s="51"/>
      <c r="AA24" s="51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51"/>
      <c r="AV24" s="51"/>
      <c r="AW24" s="51"/>
      <c r="AX24" s="51"/>
      <c r="AY24" s="51"/>
      <c r="AZ24" s="51"/>
      <c r="BA24" s="51"/>
      <c r="BB24" s="51"/>
      <c r="BC24" s="5"/>
      <c r="BD24" s="5"/>
      <c r="BE24" s="13"/>
      <c r="BF24" s="46"/>
      <c r="BG24" s="46"/>
    </row>
    <row r="25" spans="1:88" s="24" customFormat="1" ht="15" customHeight="1" x14ac:dyDescent="0.25">
      <c r="A25" s="46"/>
      <c r="B25" s="46"/>
      <c r="C25" s="47"/>
      <c r="D25" s="48"/>
      <c r="E25" s="48"/>
      <c r="F25" s="49"/>
      <c r="G25" s="4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1"/>
      <c r="V25" s="51"/>
      <c r="W25" s="51"/>
      <c r="X25" s="51"/>
      <c r="Y25" s="51"/>
      <c r="Z25" s="46"/>
      <c r="AA25" s="46"/>
      <c r="AB25" s="46"/>
      <c r="AC25" s="46"/>
      <c r="AD25" s="46"/>
      <c r="AE25" s="46"/>
      <c r="AF25" s="51"/>
      <c r="AG25" s="51"/>
      <c r="AH25" s="49"/>
      <c r="AI25" s="50" t="s">
        <v>85</v>
      </c>
      <c r="AJ25" s="126"/>
      <c r="AK25" s="127"/>
      <c r="AL25" s="128"/>
      <c r="AM25" s="53" t="s">
        <v>5</v>
      </c>
      <c r="AN25" s="126"/>
      <c r="AO25" s="127"/>
      <c r="AP25" s="128"/>
      <c r="AQ25" s="53" t="s">
        <v>5</v>
      </c>
      <c r="AR25" s="126"/>
      <c r="AS25" s="127"/>
      <c r="AT25" s="128"/>
      <c r="AU25" s="51"/>
      <c r="AV25" s="51"/>
      <c r="AW25" s="51"/>
      <c r="AX25" s="51"/>
      <c r="AY25" s="51"/>
      <c r="AZ25" s="51"/>
      <c r="BA25" s="51"/>
      <c r="BB25" s="51"/>
      <c r="BC25" s="5"/>
      <c r="BD25" s="5"/>
      <c r="BE25" s="13"/>
      <c r="BF25" s="46"/>
      <c r="BG25" s="46"/>
    </row>
    <row r="26" spans="1:88" s="28" customFormat="1" ht="16.5" thickBot="1" x14ac:dyDescent="0.3">
      <c r="A26" s="54"/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4"/>
      <c r="BG26" s="54"/>
      <c r="BH26" s="22"/>
      <c r="CI26" s="26"/>
      <c r="CJ26" s="26"/>
    </row>
    <row r="27" spans="1:88" s="28" customFormat="1" ht="15.75" x14ac:dyDescent="0.25">
      <c r="A27" s="54"/>
      <c r="B27" s="5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22"/>
      <c r="CI27" s="26"/>
      <c r="CJ27" s="26"/>
    </row>
    <row r="28" spans="1:88" s="28" customFormat="1" ht="16.5" thickBot="1" x14ac:dyDescent="0.3">
      <c r="A28" s="54"/>
      <c r="B28" s="5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22"/>
      <c r="CI28" s="26"/>
      <c r="CJ28" s="26"/>
    </row>
    <row r="29" spans="1:88" x14ac:dyDescent="0.25">
      <c r="A29" s="1"/>
      <c r="B29" s="48"/>
      <c r="C29" s="44"/>
      <c r="D29" s="45"/>
      <c r="E29" s="45"/>
      <c r="F29" s="45"/>
      <c r="G29" s="45"/>
      <c r="H29" s="45"/>
      <c r="I29" s="45"/>
      <c r="J29" s="45"/>
      <c r="K29" s="4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"/>
      <c r="BG29" s="1"/>
    </row>
    <row r="30" spans="1:88" ht="18.75" x14ac:dyDescent="0.25">
      <c r="A30" s="1"/>
      <c r="B30" s="58"/>
      <c r="C30" s="59"/>
      <c r="D30" s="129" t="s">
        <v>71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60"/>
      <c r="BF30" s="46"/>
      <c r="BG30" s="1"/>
    </row>
    <row r="31" spans="1:88" ht="15.75" customHeight="1" x14ac:dyDescent="0.25">
      <c r="A31" s="1"/>
      <c r="B31" s="1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13"/>
      <c r="BF31" s="1"/>
      <c r="BG31" s="1"/>
    </row>
    <row r="32" spans="1:88" ht="15.75" customHeight="1" x14ac:dyDescent="0.25">
      <c r="A32" s="1"/>
      <c r="B32" s="1"/>
      <c r="C32" s="12"/>
      <c r="D32" s="7" t="s">
        <v>94</v>
      </c>
      <c r="E32" s="5"/>
      <c r="F32" s="5"/>
      <c r="G32" s="1"/>
      <c r="H32" s="8"/>
      <c r="I32" s="8"/>
      <c r="J32" s="1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"/>
      <c r="BF32" s="1"/>
      <c r="BG32" s="1"/>
    </row>
    <row r="33" spans="1:88" ht="15.75" customHeight="1" x14ac:dyDescent="0.25">
      <c r="A33" s="1"/>
      <c r="B33" s="1"/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13"/>
      <c r="BF33" s="1"/>
      <c r="BG33" s="1"/>
    </row>
    <row r="34" spans="1:88" ht="15.75" customHeight="1" x14ac:dyDescent="0.25">
      <c r="A34" s="1"/>
      <c r="B34" s="1"/>
      <c r="C34" s="12"/>
      <c r="D34" s="7" t="s">
        <v>89</v>
      </c>
      <c r="E34" s="5"/>
      <c r="F34" s="5"/>
      <c r="G34" s="5"/>
      <c r="H34" s="1"/>
      <c r="I34" s="5"/>
      <c r="J34" s="5"/>
      <c r="K34" s="1"/>
      <c r="L34" s="126"/>
      <c r="M34" s="127"/>
      <c r="N34" s="128"/>
      <c r="O34" s="53" t="s">
        <v>5</v>
      </c>
      <c r="P34" s="126"/>
      <c r="Q34" s="127"/>
      <c r="R34" s="128"/>
      <c r="S34" s="53" t="s">
        <v>5</v>
      </c>
      <c r="T34" s="126"/>
      <c r="U34" s="127"/>
      <c r="V34" s="128"/>
      <c r="W34" s="1"/>
      <c r="X34" s="1"/>
      <c r="Y34" s="5"/>
      <c r="Z34" s="5"/>
      <c r="AA34" s="1"/>
      <c r="AB34" s="1"/>
      <c r="AC34" s="1"/>
      <c r="AD34" s="8" t="s">
        <v>90</v>
      </c>
      <c r="AE34" s="125"/>
      <c r="AF34" s="125"/>
      <c r="AG34" s="125"/>
      <c r="AH34" s="125"/>
      <c r="AI34" s="125"/>
      <c r="AJ34" s="125"/>
      <c r="AK34" s="125"/>
      <c r="AL34" s="125"/>
      <c r="AM34" s="1"/>
      <c r="AN34" s="5"/>
      <c r="AO34" s="5"/>
      <c r="AP34" s="5"/>
      <c r="AQ34" s="1"/>
      <c r="AR34" s="1"/>
      <c r="AS34" s="8" t="s">
        <v>88</v>
      </c>
      <c r="AT34" s="1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3"/>
      <c r="BF34" s="1"/>
      <c r="BG34" s="1"/>
    </row>
    <row r="35" spans="1:88" ht="15.75" customHeight="1" x14ac:dyDescent="0.25">
      <c r="A35" s="1"/>
      <c r="B35" s="1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13"/>
      <c r="BF35" s="1"/>
      <c r="BG35" s="1"/>
    </row>
    <row r="36" spans="1:88" ht="15.75" customHeight="1" x14ac:dyDescent="0.25">
      <c r="A36" s="1"/>
      <c r="B36" s="1"/>
      <c r="C36" s="12"/>
      <c r="D36" s="7" t="s">
        <v>77</v>
      </c>
      <c r="E36" s="5"/>
      <c r="F36" s="5"/>
      <c r="G36" s="5"/>
      <c r="H36" s="5"/>
      <c r="I36" s="5"/>
      <c r="J36" s="1"/>
      <c r="K36" s="1"/>
      <c r="L36" s="125"/>
      <c r="M36" s="125"/>
      <c r="N36" s="125"/>
      <c r="O36" s="125"/>
      <c r="P36" s="125"/>
      <c r="Q36" s="125"/>
      <c r="R36" s="125"/>
      <c r="S36" s="125"/>
      <c r="T36" s="1"/>
      <c r="U36" s="1"/>
      <c r="V36" s="5"/>
      <c r="W36" s="5"/>
      <c r="X36" s="5"/>
      <c r="Y36" s="5"/>
      <c r="Z36" s="5"/>
      <c r="AA36" s="5"/>
      <c r="AB36" s="8" t="s">
        <v>78</v>
      </c>
      <c r="AC36" s="126"/>
      <c r="AD36" s="127"/>
      <c r="AE36" s="128"/>
      <c r="AF36" s="53" t="s">
        <v>5</v>
      </c>
      <c r="AG36" s="126"/>
      <c r="AH36" s="127"/>
      <c r="AI36" s="128"/>
      <c r="AJ36" s="53" t="s">
        <v>5</v>
      </c>
      <c r="AK36" s="126"/>
      <c r="AL36" s="127"/>
      <c r="AM36" s="128"/>
      <c r="AN36" s="1"/>
      <c r="AO36" s="1"/>
      <c r="AP36" s="1"/>
      <c r="AQ36" s="5"/>
      <c r="AR36" s="5"/>
      <c r="AS36" s="8" t="s">
        <v>79</v>
      </c>
      <c r="AT36" s="126"/>
      <c r="AU36" s="127"/>
      <c r="AV36" s="128"/>
      <c r="AW36" s="53" t="s">
        <v>5</v>
      </c>
      <c r="AX36" s="126"/>
      <c r="AY36" s="127"/>
      <c r="AZ36" s="128"/>
      <c r="BA36" s="53" t="s">
        <v>5</v>
      </c>
      <c r="BB36" s="126"/>
      <c r="BC36" s="127"/>
      <c r="BD36" s="128"/>
      <c r="BE36" s="13"/>
      <c r="BF36" s="1"/>
      <c r="BG36" s="1"/>
      <c r="BX36" s="24"/>
    </row>
    <row r="37" spans="1:88" ht="15.75" customHeight="1" x14ac:dyDescent="0.25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1"/>
      <c r="V37" s="5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51"/>
      <c r="AP37" s="51"/>
      <c r="AQ37" s="51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13"/>
      <c r="BF37" s="1"/>
      <c r="BG37" s="1"/>
      <c r="BX37" s="28"/>
    </row>
    <row r="38" spans="1:88" s="28" customFormat="1" ht="15.75" x14ac:dyDescent="0.25">
      <c r="A38" s="54"/>
      <c r="B38" s="54"/>
      <c r="C38" s="12"/>
      <c r="D38" s="7" t="s">
        <v>80</v>
      </c>
      <c r="E38" s="5"/>
      <c r="F38" s="5"/>
      <c r="G38" s="54"/>
      <c r="H38" s="125"/>
      <c r="I38" s="125"/>
      <c r="J38" s="125"/>
      <c r="K38" s="125"/>
      <c r="L38" s="125"/>
      <c r="M38" s="125"/>
      <c r="N38" s="125"/>
      <c r="O38" s="125"/>
      <c r="P38" s="54"/>
      <c r="Q38" s="5"/>
      <c r="R38" s="5"/>
      <c r="S38" s="5"/>
      <c r="T38" s="5"/>
      <c r="U38" s="8" t="s">
        <v>81</v>
      </c>
      <c r="V38" s="125"/>
      <c r="W38" s="125"/>
      <c r="X38" s="125"/>
      <c r="Y38" s="125"/>
      <c r="Z38" s="125"/>
      <c r="AA38" s="125"/>
      <c r="AB38" s="125"/>
      <c r="AC38" s="125"/>
      <c r="AD38" s="54"/>
      <c r="AE38" s="54"/>
      <c r="AF38" s="54"/>
      <c r="AG38" s="5"/>
      <c r="AH38" s="8" t="s">
        <v>82</v>
      </c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3"/>
      <c r="BF38" s="54"/>
      <c r="BG38" s="54"/>
      <c r="BH38" s="22"/>
      <c r="CI38" s="26"/>
      <c r="CJ38" s="26"/>
    </row>
    <row r="39" spans="1:88" s="28" customFormat="1" ht="15.75" x14ac:dyDescent="0.25">
      <c r="A39" s="54"/>
      <c r="B39" s="54"/>
      <c r="C39" s="12"/>
      <c r="D39" s="54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13"/>
      <c r="BF39" s="54"/>
      <c r="BG39" s="54"/>
      <c r="BH39" s="22"/>
      <c r="CI39" s="26"/>
      <c r="CJ39" s="26"/>
    </row>
    <row r="40" spans="1:88" ht="15.75" customHeight="1" x14ac:dyDescent="0.25">
      <c r="A40" s="1"/>
      <c r="B40" s="1"/>
      <c r="C40" s="12"/>
      <c r="D40" s="61" t="s">
        <v>91</v>
      </c>
      <c r="E40" s="5"/>
      <c r="F40" s="5"/>
      <c r="G40" s="1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3"/>
      <c r="BF40" s="1"/>
      <c r="BG40" s="1"/>
    </row>
    <row r="41" spans="1:88" ht="15" customHeight="1" x14ac:dyDescent="0.25">
      <c r="A41" s="1"/>
      <c r="B41" s="1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13"/>
      <c r="BF41" s="1"/>
      <c r="BG41" s="1"/>
      <c r="BX41" s="23"/>
    </row>
    <row r="42" spans="1:88" x14ac:dyDescent="0.25">
      <c r="A42" s="1"/>
      <c r="B42" s="1"/>
      <c r="C42" s="12"/>
      <c r="D42" s="5" t="s">
        <v>72</v>
      </c>
      <c r="E42" s="5"/>
      <c r="F42" s="5"/>
      <c r="G42" s="5"/>
      <c r="H42" s="5"/>
      <c r="I42" s="126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8" t="s">
        <v>73</v>
      </c>
      <c r="AH42" s="126"/>
      <c r="AI42" s="127"/>
      <c r="AJ42" s="127"/>
      <c r="AK42" s="128"/>
      <c r="AL42" s="53" t="s">
        <v>74</v>
      </c>
      <c r="AM42" s="126"/>
      <c r="AN42" s="127"/>
      <c r="AO42" s="128"/>
      <c r="AP42" s="5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8"/>
      <c r="BE42" s="13"/>
      <c r="BF42" s="1"/>
      <c r="BG42" s="1"/>
    </row>
    <row r="43" spans="1:88" x14ac:dyDescent="0.25">
      <c r="A43" s="1"/>
      <c r="B43" s="1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13"/>
      <c r="BF43" s="1"/>
      <c r="BG43" s="1"/>
    </row>
    <row r="44" spans="1:88" x14ac:dyDescent="0.25">
      <c r="A44" s="1"/>
      <c r="B44" s="1"/>
      <c r="C44" s="12"/>
      <c r="D44" s="5" t="s">
        <v>75</v>
      </c>
      <c r="E44" s="5"/>
      <c r="F44" s="5"/>
      <c r="G44" s="5"/>
      <c r="H44" s="5"/>
      <c r="I44" s="126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8" t="s">
        <v>76</v>
      </c>
      <c r="AQ44" s="126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8"/>
      <c r="BE44" s="13"/>
      <c r="BF44" s="1"/>
      <c r="BG44" s="1"/>
    </row>
    <row r="45" spans="1:88" s="28" customFormat="1" ht="15" customHeight="1" thickBot="1" x14ac:dyDescent="0.3">
      <c r="A45" s="54"/>
      <c r="B45" s="54"/>
      <c r="C45" s="6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63"/>
      <c r="BF45" s="54"/>
      <c r="BG45" s="54"/>
      <c r="BH45" s="22"/>
      <c r="CI45" s="26"/>
      <c r="CJ45" s="26"/>
    </row>
    <row r="46" spans="1:88" s="28" customFormat="1" ht="1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"/>
      <c r="BG46" s="54"/>
      <c r="BH46" s="22"/>
      <c r="CI46" s="26"/>
      <c r="CJ46" s="26"/>
    </row>
    <row r="47" spans="1:88" s="28" customFormat="1" ht="15" customHeight="1" thickBot="1" x14ac:dyDescent="0.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1"/>
      <c r="BG47" s="54"/>
      <c r="BH47" s="22"/>
      <c r="CI47" s="26"/>
      <c r="CJ47" s="26"/>
    </row>
    <row r="48" spans="1:88" s="28" customFormat="1" ht="15" customHeight="1" x14ac:dyDescent="0.25">
      <c r="A48" s="54"/>
      <c r="B48" s="54"/>
      <c r="C48" s="44"/>
      <c r="D48" s="45"/>
      <c r="E48" s="45"/>
      <c r="F48" s="45"/>
      <c r="G48" s="45"/>
      <c r="H48" s="45"/>
      <c r="I48" s="45"/>
      <c r="J48" s="45"/>
      <c r="K48" s="4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64"/>
      <c r="BF48" s="1"/>
      <c r="BG48" s="54"/>
      <c r="BH48" s="22"/>
      <c r="CI48" s="26"/>
      <c r="CJ48" s="26"/>
    </row>
    <row r="49" spans="1:88" s="24" customFormat="1" ht="18.75" x14ac:dyDescent="0.25">
      <c r="A49" s="46"/>
      <c r="B49" s="58"/>
      <c r="C49" s="59"/>
      <c r="D49" s="129" t="s">
        <v>92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60"/>
      <c r="BF49" s="46"/>
      <c r="BG49" s="46"/>
      <c r="BI49" s="19"/>
      <c r="BJ49" s="19"/>
      <c r="BK49" s="19"/>
      <c r="BL49" s="2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8" ht="18.75" x14ac:dyDescent="0.25">
      <c r="A50" s="65"/>
      <c r="B50" s="65"/>
      <c r="C50" s="47"/>
      <c r="D50" s="48"/>
      <c r="E50" s="48"/>
      <c r="F50" s="48"/>
      <c r="G50" s="48"/>
      <c r="H50" s="48"/>
      <c r="I50" s="48"/>
      <c r="J50" s="48"/>
      <c r="K50" s="4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13"/>
      <c r="BF50" s="1"/>
      <c r="BG50" s="1"/>
      <c r="BJ50" s="29"/>
      <c r="BK50" s="29"/>
      <c r="BL50" s="28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8" ht="15.75" x14ac:dyDescent="0.25">
      <c r="A51" s="65"/>
      <c r="B51" s="65"/>
      <c r="C51" s="12"/>
      <c r="D51" s="61" t="s">
        <v>9</v>
      </c>
      <c r="E51" s="1"/>
      <c r="F51" s="5"/>
      <c r="G51" s="48"/>
      <c r="H51" s="48"/>
      <c r="I51" s="133"/>
      <c r="J51" s="133"/>
      <c r="K51" s="133"/>
      <c r="L51" s="133"/>
      <c r="M51" s="133"/>
      <c r="N51" s="133"/>
      <c r="O51" s="133"/>
      <c r="P51" s="133"/>
      <c r="Q51" s="133"/>
      <c r="R51" s="5"/>
      <c r="S51" s="5"/>
      <c r="T51" s="5"/>
      <c r="U51" s="5"/>
      <c r="V51" s="66" t="s">
        <v>98</v>
      </c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3"/>
      <c r="BF51" s="1"/>
      <c r="BG51" s="1"/>
      <c r="BL51" s="28"/>
    </row>
    <row r="52" spans="1:88" ht="15.75" x14ac:dyDescent="0.25">
      <c r="A52" s="65"/>
      <c r="B52" s="65"/>
      <c r="C52" s="47"/>
      <c r="D52" s="48"/>
      <c r="E52" s="5"/>
      <c r="F52" s="48"/>
      <c r="G52" s="48"/>
      <c r="H52" s="4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13"/>
      <c r="BF52" s="1"/>
      <c r="BG52" s="1"/>
      <c r="BL52" s="28"/>
    </row>
    <row r="53" spans="1:88" s="28" customFormat="1" ht="15.75" x14ac:dyDescent="0.25">
      <c r="A53" s="54"/>
      <c r="B53" s="54"/>
      <c r="C53" s="67"/>
      <c r="D53" s="61" t="s">
        <v>96</v>
      </c>
      <c r="E53" s="5"/>
      <c r="F53" s="5"/>
      <c r="G53" s="5"/>
      <c r="H53" s="5"/>
      <c r="I53" s="54"/>
      <c r="J53" s="125"/>
      <c r="K53" s="125"/>
      <c r="L53" s="125"/>
      <c r="M53" s="125"/>
      <c r="N53" s="125"/>
      <c r="O53" s="125"/>
      <c r="P53" s="125"/>
      <c r="Q53" s="125"/>
      <c r="R53" s="49"/>
      <c r="S53" s="49"/>
      <c r="T53" s="5"/>
      <c r="U53" s="5"/>
      <c r="V53" s="66" t="s">
        <v>93</v>
      </c>
      <c r="W53" s="130"/>
      <c r="X53" s="131"/>
      <c r="Y53" s="131"/>
      <c r="Z53" s="131"/>
      <c r="AA53" s="131"/>
      <c r="AB53" s="131"/>
      <c r="AC53" s="132"/>
      <c r="AD53" s="5"/>
      <c r="AE53" s="49"/>
      <c r="AF53" s="49"/>
      <c r="AG53" s="49"/>
      <c r="AH53" s="49"/>
      <c r="AI53" s="66" t="s">
        <v>97</v>
      </c>
      <c r="AJ53" s="130"/>
      <c r="AK53" s="131"/>
      <c r="AL53" s="131"/>
      <c r="AM53" s="131"/>
      <c r="AN53" s="131"/>
      <c r="AO53" s="131"/>
      <c r="AP53" s="132"/>
      <c r="AQ53" s="49"/>
      <c r="AR53" s="49"/>
      <c r="AS53" s="49"/>
      <c r="AT53" s="49"/>
      <c r="AU53" s="49"/>
      <c r="AV53" s="49"/>
      <c r="AW53" s="66" t="s">
        <v>95</v>
      </c>
      <c r="AX53" s="130"/>
      <c r="AY53" s="131"/>
      <c r="AZ53" s="131"/>
      <c r="BA53" s="131"/>
      <c r="BB53" s="131"/>
      <c r="BC53" s="131"/>
      <c r="BD53" s="132"/>
      <c r="BE53" s="68"/>
      <c r="BF53" s="54"/>
      <c r="BG53" s="54"/>
      <c r="BH53" s="22"/>
      <c r="CI53" s="26"/>
      <c r="CJ53" s="26"/>
    </row>
    <row r="54" spans="1:88" s="28" customFormat="1" ht="15.75" x14ac:dyDescent="0.25">
      <c r="A54" s="54"/>
      <c r="B54" s="54"/>
      <c r="C54" s="6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"/>
      <c r="AC54" s="5"/>
      <c r="AD54" s="5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68"/>
      <c r="BF54" s="54"/>
      <c r="BG54" s="54"/>
      <c r="BH54" s="22"/>
      <c r="CI54" s="26"/>
      <c r="CJ54" s="26"/>
    </row>
    <row r="55" spans="1:88" s="28" customFormat="1" ht="15.75" x14ac:dyDescent="0.25">
      <c r="A55" s="54"/>
      <c r="B55" s="54"/>
      <c r="C55" s="67"/>
      <c r="D55" s="61" t="s">
        <v>99</v>
      </c>
      <c r="E55" s="5"/>
      <c r="F55" s="5"/>
      <c r="G55" s="49"/>
      <c r="H55" s="49"/>
      <c r="I55" s="49"/>
      <c r="J55" s="5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68"/>
      <c r="BF55" s="54"/>
      <c r="BG55" s="54"/>
      <c r="BH55" s="22"/>
      <c r="CI55" s="26"/>
      <c r="CJ55" s="26"/>
    </row>
    <row r="56" spans="1:88" s="28" customFormat="1" ht="15.75" x14ac:dyDescent="0.25">
      <c r="A56" s="54"/>
      <c r="B56" s="54"/>
      <c r="C56" s="47"/>
      <c r="D56" s="5"/>
      <c r="E56" s="5"/>
      <c r="F56" s="5"/>
      <c r="G56" s="49"/>
      <c r="H56" s="49"/>
      <c r="I56" s="4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68"/>
      <c r="BF56" s="54"/>
      <c r="BG56" s="54"/>
      <c r="BH56" s="22"/>
      <c r="CI56" s="26"/>
      <c r="CJ56" s="26"/>
    </row>
    <row r="57" spans="1:88" s="28" customFormat="1" ht="15.75" x14ac:dyDescent="0.25">
      <c r="A57" s="54"/>
      <c r="B57" s="54"/>
      <c r="C57" s="67"/>
      <c r="D57" s="7" t="s">
        <v>108</v>
      </c>
      <c r="E57" s="5"/>
      <c r="F57" s="5"/>
      <c r="G57" s="5"/>
      <c r="H57" s="54"/>
      <c r="I57" s="126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8" t="s">
        <v>73</v>
      </c>
      <c r="AH57" s="126"/>
      <c r="AI57" s="127"/>
      <c r="AJ57" s="127"/>
      <c r="AK57" s="128"/>
      <c r="AL57" s="53" t="s">
        <v>74</v>
      </c>
      <c r="AM57" s="126"/>
      <c r="AN57" s="127"/>
      <c r="AO57" s="128"/>
      <c r="AP57" s="5"/>
      <c r="AQ57" s="126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8"/>
      <c r="BE57" s="68"/>
      <c r="BF57" s="54"/>
      <c r="BG57" s="54"/>
      <c r="BH57" s="22"/>
      <c r="CI57" s="26"/>
      <c r="CJ57" s="26"/>
    </row>
    <row r="58" spans="1:88" s="28" customFormat="1" ht="15.75" x14ac:dyDescent="0.25">
      <c r="A58" s="54"/>
      <c r="B58" s="54"/>
      <c r="C58" s="6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68"/>
      <c r="BF58" s="54"/>
      <c r="BG58" s="54"/>
      <c r="BH58" s="22"/>
      <c r="CI58" s="26"/>
      <c r="CJ58" s="26"/>
    </row>
    <row r="59" spans="1:88" s="28" customFormat="1" ht="15.75" x14ac:dyDescent="0.25">
      <c r="A59" s="54"/>
      <c r="B59" s="54"/>
      <c r="C59" s="67"/>
      <c r="D59" s="7" t="s">
        <v>75</v>
      </c>
      <c r="E59" s="5"/>
      <c r="F59" s="5"/>
      <c r="G59" s="5"/>
      <c r="H59" s="5"/>
      <c r="I59" s="126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8" t="s">
        <v>76</v>
      </c>
      <c r="AQ59" s="126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8"/>
      <c r="BE59" s="68"/>
      <c r="BF59" s="54"/>
      <c r="BG59" s="54"/>
      <c r="BH59" s="22"/>
      <c r="CI59" s="26"/>
      <c r="CJ59" s="26"/>
    </row>
    <row r="60" spans="1:88" s="28" customFormat="1" ht="15.75" x14ac:dyDescent="0.25">
      <c r="A60" s="54"/>
      <c r="B60" s="54"/>
      <c r="C60" s="67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68"/>
      <c r="BF60" s="54"/>
      <c r="BG60" s="54"/>
      <c r="BH60" s="22"/>
      <c r="CI60" s="26"/>
      <c r="CJ60" s="26"/>
    </row>
    <row r="61" spans="1:88" s="28" customFormat="1" ht="15.75" x14ac:dyDescent="0.25">
      <c r="A61" s="54"/>
      <c r="B61" s="54"/>
      <c r="C61" s="67"/>
      <c r="D61" s="7" t="s">
        <v>80</v>
      </c>
      <c r="E61" s="5"/>
      <c r="F61" s="5"/>
      <c r="G61" s="49"/>
      <c r="H61" s="125"/>
      <c r="I61" s="125"/>
      <c r="J61" s="125"/>
      <c r="K61" s="125"/>
      <c r="L61" s="125"/>
      <c r="M61" s="125"/>
      <c r="N61" s="125"/>
      <c r="O61" s="125"/>
      <c r="P61" s="49"/>
      <c r="Q61" s="5"/>
      <c r="R61" s="5"/>
      <c r="S61" s="5"/>
      <c r="T61" s="5"/>
      <c r="U61" s="8" t="s">
        <v>81</v>
      </c>
      <c r="V61" s="125"/>
      <c r="W61" s="125"/>
      <c r="X61" s="125"/>
      <c r="Y61" s="125"/>
      <c r="Z61" s="125"/>
      <c r="AA61" s="125"/>
      <c r="AB61" s="125"/>
      <c r="AC61" s="125"/>
      <c r="AD61" s="49"/>
      <c r="AE61" s="49"/>
      <c r="AF61" s="49"/>
      <c r="AG61" s="5"/>
      <c r="AH61" s="8" t="s">
        <v>82</v>
      </c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68"/>
      <c r="BF61" s="54"/>
      <c r="BG61" s="54"/>
      <c r="BH61" s="22"/>
      <c r="CI61" s="26"/>
      <c r="CJ61" s="26"/>
    </row>
    <row r="62" spans="1:88" s="28" customFormat="1" ht="16.5" thickBot="1" x14ac:dyDescent="0.3">
      <c r="A62" s="54"/>
      <c r="B62" s="54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7"/>
      <c r="BF62" s="54"/>
      <c r="BG62" s="54"/>
      <c r="BH62" s="22"/>
      <c r="CI62" s="26"/>
      <c r="CJ62" s="26"/>
    </row>
    <row r="63" spans="1:88" s="28" customFormat="1" ht="15.75" x14ac:dyDescent="0.25">
      <c r="A63" s="54"/>
      <c r="B63" s="5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22"/>
      <c r="CI63" s="26"/>
      <c r="CJ63" s="26"/>
    </row>
    <row r="64" spans="1:8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63" ht="15" customHeight="1" x14ac:dyDescent="0.25">
      <c r="A65" s="1"/>
      <c r="B65" s="1"/>
      <c r="C65" s="15" t="s">
        <v>6</v>
      </c>
      <c r="D65" s="16"/>
      <c r="E65" s="15"/>
      <c r="F65" s="16"/>
      <c r="G65" s="16" t="str">
        <f>IF(T34,K19,"")</f>
        <v/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" t="s">
        <v>7</v>
      </c>
      <c r="BF65" s="1"/>
      <c r="BG65" s="1"/>
    </row>
    <row r="66" spans="1:6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3" s="30" customFormat="1" ht="15.75" customHeight="1" x14ac:dyDescent="0.25">
      <c r="A67" s="4"/>
      <c r="B67" s="4"/>
      <c r="C67" s="4"/>
      <c r="D67" s="4"/>
      <c r="E67" s="4"/>
      <c r="F67" s="4"/>
      <c r="G67" s="4"/>
      <c r="H67" s="4"/>
      <c r="I67" s="4" t="s">
        <v>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4</v>
      </c>
      <c r="AE67" s="4"/>
      <c r="AF67" s="4"/>
      <c r="AG67" s="4"/>
      <c r="AH67" s="4"/>
      <c r="AI67" s="4"/>
      <c r="AJ67" s="4"/>
      <c r="AK67" s="4"/>
      <c r="AL67" s="4"/>
      <c r="AM67" s="4"/>
      <c r="AN67" s="122"/>
      <c r="AO67" s="122"/>
      <c r="AP67" s="122"/>
      <c r="AQ67" s="122"/>
      <c r="AR67" s="122"/>
      <c r="AS67" s="122"/>
      <c r="AT67" s="122"/>
      <c r="AU67" s="123" t="s">
        <v>229</v>
      </c>
      <c r="AV67" s="122"/>
      <c r="AW67" s="122"/>
      <c r="AX67" s="122"/>
      <c r="AY67" s="122"/>
      <c r="AZ67" s="122"/>
      <c r="BA67" s="122"/>
      <c r="BB67" s="122"/>
      <c r="BC67" s="122"/>
      <c r="BD67" s="122"/>
      <c r="BE67" s="4"/>
      <c r="BF67" s="4"/>
      <c r="BG67" s="4"/>
    </row>
    <row r="68" spans="1:63" s="30" customFormat="1" ht="12.75" x14ac:dyDescent="0.2">
      <c r="A68" s="4"/>
      <c r="B68" s="4"/>
      <c r="C68" s="4"/>
      <c r="D68" s="4"/>
      <c r="E68" s="4"/>
      <c r="F68" s="4"/>
      <c r="G68" s="4"/>
      <c r="H68" s="4"/>
      <c r="I68" s="4" t="s">
        <v>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64</v>
      </c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69" t="s">
        <v>65</v>
      </c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63" x14ac:dyDescent="0.25">
      <c r="B69" s="97"/>
      <c r="C69" s="97">
        <v>1989</v>
      </c>
      <c r="D69" s="97"/>
      <c r="E69" s="97"/>
    </row>
    <row r="70" spans="1:63" x14ac:dyDescent="0.25">
      <c r="B70" s="97"/>
      <c r="C70" s="97">
        <v>1990</v>
      </c>
      <c r="D70" s="97"/>
      <c r="E70" s="97"/>
    </row>
    <row r="71" spans="1:63" x14ac:dyDescent="0.25">
      <c r="B71" s="97"/>
      <c r="C71" s="97">
        <v>1991</v>
      </c>
      <c r="D71" s="97"/>
      <c r="E71" s="97"/>
    </row>
    <row r="72" spans="1:63" x14ac:dyDescent="0.25">
      <c r="B72" s="97"/>
      <c r="C72" s="97">
        <v>1992</v>
      </c>
      <c r="D72" s="97"/>
      <c r="E72" s="97"/>
    </row>
    <row r="73" spans="1:63" x14ac:dyDescent="0.25">
      <c r="B73" s="97"/>
      <c r="C73" s="97">
        <v>1993</v>
      </c>
      <c r="D73" s="97"/>
      <c r="E73" s="97"/>
    </row>
    <row r="74" spans="1:63" s="97" customFormat="1" ht="23.25" x14ac:dyDescent="0.25">
      <c r="C74" s="97">
        <v>1994</v>
      </c>
      <c r="G74" s="98" t="s">
        <v>11</v>
      </c>
      <c r="H74" s="98" t="s">
        <v>12</v>
      </c>
      <c r="I74" s="98" t="s">
        <v>13</v>
      </c>
      <c r="J74" s="99" t="s">
        <v>14</v>
      </c>
      <c r="K74" s="99"/>
      <c r="L74" s="99" t="s">
        <v>28</v>
      </c>
      <c r="M74" s="99" t="s">
        <v>38</v>
      </c>
      <c r="N74" s="99" t="s">
        <v>10</v>
      </c>
      <c r="O74" s="99"/>
      <c r="P74" s="99" t="s">
        <v>61</v>
      </c>
      <c r="Q74" s="99"/>
      <c r="R74" s="99"/>
      <c r="S74" s="99"/>
      <c r="T74" s="99"/>
      <c r="U74" s="99"/>
      <c r="V74" s="99"/>
      <c r="W74" s="99"/>
      <c r="X74" s="100" t="s">
        <v>151</v>
      </c>
      <c r="Y74" s="99"/>
      <c r="Z74" s="99"/>
      <c r="AA74" s="99"/>
      <c r="AC74" s="99"/>
      <c r="AD74" s="99"/>
      <c r="AE74" s="99"/>
      <c r="AF74" s="99"/>
      <c r="BI74" s="101"/>
      <c r="BJ74" s="101"/>
      <c r="BK74" s="101"/>
    </row>
    <row r="75" spans="1:63" s="97" customFormat="1" x14ac:dyDescent="0.25">
      <c r="C75" s="97">
        <v>1995</v>
      </c>
      <c r="G75" s="101">
        <v>1</v>
      </c>
      <c r="H75" s="101" t="s">
        <v>16</v>
      </c>
      <c r="I75" s="101">
        <v>2014</v>
      </c>
      <c r="J75" s="110" t="s">
        <v>152</v>
      </c>
      <c r="L75" s="97" t="s">
        <v>29</v>
      </c>
      <c r="M75" s="97" t="s">
        <v>39</v>
      </c>
      <c r="N75" s="97" t="s">
        <v>57</v>
      </c>
      <c r="P75" s="97" t="s">
        <v>62</v>
      </c>
      <c r="X75" s="102" t="s">
        <v>153</v>
      </c>
      <c r="AJ75" s="97" t="s">
        <v>29</v>
      </c>
      <c r="AL75" s="97" t="s">
        <v>154</v>
      </c>
      <c r="AN75" s="97" t="s">
        <v>155</v>
      </c>
      <c r="BI75" s="101"/>
      <c r="BJ75" s="101"/>
      <c r="BK75" s="101"/>
    </row>
    <row r="76" spans="1:63" s="97" customFormat="1" x14ac:dyDescent="0.25">
      <c r="C76" s="97">
        <v>1996</v>
      </c>
      <c r="G76" s="101">
        <v>2</v>
      </c>
      <c r="H76" s="101" t="s">
        <v>17</v>
      </c>
      <c r="I76" s="101">
        <v>2015</v>
      </c>
      <c r="J76" s="97" t="s">
        <v>156</v>
      </c>
      <c r="L76" s="97" t="s">
        <v>30</v>
      </c>
      <c r="M76" s="97" t="s">
        <v>40</v>
      </c>
      <c r="N76" s="97" t="s">
        <v>58</v>
      </c>
      <c r="P76" s="97" t="s">
        <v>63</v>
      </c>
      <c r="X76" s="102" t="s">
        <v>157</v>
      </c>
      <c r="AJ76" s="97" t="s">
        <v>30</v>
      </c>
      <c r="AL76" s="97" t="s">
        <v>158</v>
      </c>
      <c r="AN76" s="97" t="s">
        <v>159</v>
      </c>
      <c r="BI76" s="101"/>
      <c r="BJ76" s="101"/>
      <c r="BK76" s="101"/>
    </row>
    <row r="77" spans="1:63" s="97" customFormat="1" x14ac:dyDescent="0.25">
      <c r="C77" s="97">
        <v>1997</v>
      </c>
      <c r="G77" s="101">
        <v>3</v>
      </c>
      <c r="H77" s="101" t="s">
        <v>18</v>
      </c>
      <c r="I77" s="101">
        <v>2016</v>
      </c>
      <c r="J77" s="97" t="s">
        <v>160</v>
      </c>
      <c r="L77" s="97" t="s">
        <v>31</v>
      </c>
      <c r="M77" s="97" t="s">
        <v>37</v>
      </c>
      <c r="N77" s="97" t="s">
        <v>59</v>
      </c>
      <c r="X77" s="102" t="s">
        <v>161</v>
      </c>
      <c r="AJ77" s="97" t="s">
        <v>31</v>
      </c>
      <c r="AN77" s="97" t="s">
        <v>162</v>
      </c>
      <c r="BI77" s="101"/>
      <c r="BJ77" s="101"/>
      <c r="BK77" s="101"/>
    </row>
    <row r="78" spans="1:63" s="97" customFormat="1" x14ac:dyDescent="0.25">
      <c r="C78" s="97">
        <v>1998</v>
      </c>
      <c r="G78" s="101">
        <v>4</v>
      </c>
      <c r="H78" s="101" t="s">
        <v>19</v>
      </c>
      <c r="I78" s="101">
        <v>2017</v>
      </c>
      <c r="J78" s="97" t="s">
        <v>163</v>
      </c>
      <c r="L78" s="97" t="s">
        <v>32</v>
      </c>
      <c r="M78" s="97" t="s">
        <v>41</v>
      </c>
      <c r="N78" s="97" t="s">
        <v>60</v>
      </c>
      <c r="X78" s="102" t="s">
        <v>164</v>
      </c>
      <c r="AJ78" s="97" t="s">
        <v>33</v>
      </c>
      <c r="BI78" s="101"/>
      <c r="BJ78" s="101"/>
      <c r="BK78" s="101"/>
    </row>
    <row r="79" spans="1:63" s="97" customFormat="1" x14ac:dyDescent="0.25">
      <c r="C79" s="97">
        <v>1999</v>
      </c>
      <c r="G79" s="101">
        <v>5</v>
      </c>
      <c r="H79" s="101" t="s">
        <v>20</v>
      </c>
      <c r="I79" s="101">
        <v>2018</v>
      </c>
      <c r="J79" s="97" t="s">
        <v>165</v>
      </c>
      <c r="L79" s="97" t="s">
        <v>33</v>
      </c>
      <c r="M79" s="97" t="s">
        <v>42</v>
      </c>
      <c r="X79" s="102" t="s">
        <v>166</v>
      </c>
      <c r="AJ79" s="97" t="s">
        <v>32</v>
      </c>
      <c r="BI79" s="101"/>
      <c r="BJ79" s="101"/>
      <c r="BK79" s="101"/>
    </row>
    <row r="80" spans="1:63" s="97" customFormat="1" x14ac:dyDescent="0.25">
      <c r="C80" s="97">
        <v>2000</v>
      </c>
      <c r="G80" s="101">
        <v>6</v>
      </c>
      <c r="H80" s="101" t="s">
        <v>21</v>
      </c>
      <c r="I80" s="101">
        <v>2019</v>
      </c>
      <c r="J80" s="97" t="s">
        <v>167</v>
      </c>
      <c r="L80" s="97" t="s">
        <v>34</v>
      </c>
      <c r="M80" s="97" t="s">
        <v>43</v>
      </c>
      <c r="X80" s="102" t="s">
        <v>168</v>
      </c>
      <c r="AJ80" s="97" t="s">
        <v>34</v>
      </c>
      <c r="BI80" s="101"/>
      <c r="BJ80" s="101"/>
      <c r="BK80" s="101"/>
    </row>
    <row r="81" spans="3:63" s="97" customFormat="1" x14ac:dyDescent="0.25">
      <c r="C81" s="97">
        <v>2001</v>
      </c>
      <c r="G81" s="101">
        <v>7</v>
      </c>
      <c r="H81" s="101" t="s">
        <v>22</v>
      </c>
      <c r="I81" s="101">
        <v>2020</v>
      </c>
      <c r="J81" s="97" t="s">
        <v>169</v>
      </c>
      <c r="L81" s="97" t="s">
        <v>35</v>
      </c>
      <c r="M81" s="97" t="s">
        <v>44</v>
      </c>
      <c r="X81" s="102" t="s">
        <v>170</v>
      </c>
      <c r="AJ81" s="97" t="s">
        <v>35</v>
      </c>
      <c r="BI81" s="101"/>
      <c r="BJ81" s="101"/>
      <c r="BK81" s="101"/>
    </row>
    <row r="82" spans="3:63" s="97" customFormat="1" x14ac:dyDescent="0.25">
      <c r="C82" s="97">
        <v>2002</v>
      </c>
      <c r="G82" s="101">
        <v>8</v>
      </c>
      <c r="H82" s="101" t="s">
        <v>23</v>
      </c>
      <c r="I82" s="101">
        <v>2021</v>
      </c>
      <c r="J82" s="97" t="s">
        <v>171</v>
      </c>
      <c r="L82" s="97" t="s">
        <v>36</v>
      </c>
      <c r="M82" s="97" t="s">
        <v>45</v>
      </c>
      <c r="X82" s="102" t="s">
        <v>172</v>
      </c>
      <c r="AJ82" s="97" t="s">
        <v>36</v>
      </c>
      <c r="BI82" s="101"/>
      <c r="BJ82" s="101"/>
      <c r="BK82" s="101"/>
    </row>
    <row r="83" spans="3:63" s="97" customFormat="1" x14ac:dyDescent="0.25">
      <c r="C83" s="97">
        <v>2003</v>
      </c>
      <c r="G83" s="101">
        <v>9</v>
      </c>
      <c r="H83" s="101" t="s">
        <v>24</v>
      </c>
      <c r="I83" s="101">
        <v>2022</v>
      </c>
      <c r="J83" s="97" t="s">
        <v>15</v>
      </c>
      <c r="L83" s="97" t="s">
        <v>37</v>
      </c>
      <c r="M83" s="97" t="s">
        <v>46</v>
      </c>
      <c r="AJ83" s="97" t="s">
        <v>37</v>
      </c>
      <c r="BI83" s="101"/>
      <c r="BJ83" s="101"/>
      <c r="BK83" s="101"/>
    </row>
    <row r="84" spans="3:63" s="97" customFormat="1" x14ac:dyDescent="0.25">
      <c r="C84" s="97">
        <v>2004</v>
      </c>
      <c r="G84" s="101">
        <v>10</v>
      </c>
      <c r="H84" s="101" t="s">
        <v>25</v>
      </c>
      <c r="I84" s="101">
        <v>2023</v>
      </c>
      <c r="J84" s="97" t="s">
        <v>173</v>
      </c>
      <c r="M84" s="97" t="s">
        <v>47</v>
      </c>
      <c r="BI84" s="101"/>
      <c r="BJ84" s="101"/>
      <c r="BK84" s="101"/>
    </row>
    <row r="85" spans="3:63" s="97" customFormat="1" x14ac:dyDescent="0.25">
      <c r="C85" s="97">
        <v>2005</v>
      </c>
      <c r="G85" s="101">
        <v>11</v>
      </c>
      <c r="H85" s="101" t="s">
        <v>26</v>
      </c>
      <c r="I85" s="101">
        <v>2024</v>
      </c>
      <c r="M85" s="97" t="s">
        <v>48</v>
      </c>
      <c r="BI85" s="101"/>
      <c r="BJ85" s="101"/>
      <c r="BK85" s="101"/>
    </row>
    <row r="86" spans="3:63" s="97" customFormat="1" ht="23.25" x14ac:dyDescent="0.25">
      <c r="C86" s="97">
        <v>2006</v>
      </c>
      <c r="G86" s="101">
        <v>12</v>
      </c>
      <c r="H86" s="101" t="s">
        <v>27</v>
      </c>
      <c r="I86" s="101"/>
      <c r="M86" s="97" t="s">
        <v>49</v>
      </c>
      <c r="X86" s="100" t="s">
        <v>174</v>
      </c>
      <c r="Y86" s="100"/>
      <c r="BI86" s="101"/>
      <c r="BJ86" s="101"/>
      <c r="BK86" s="101"/>
    </row>
    <row r="87" spans="3:63" s="97" customFormat="1" x14ac:dyDescent="0.25">
      <c r="C87" s="97">
        <v>2007</v>
      </c>
      <c r="G87" s="101">
        <v>13</v>
      </c>
      <c r="H87" s="101"/>
      <c r="I87" s="101"/>
      <c r="M87" s="97" t="s">
        <v>50</v>
      </c>
      <c r="X87" s="103" t="s">
        <v>152</v>
      </c>
      <c r="Y87" s="102"/>
      <c r="BI87" s="101"/>
      <c r="BJ87" s="101"/>
      <c r="BK87" s="101"/>
    </row>
    <row r="88" spans="3:63" s="97" customFormat="1" ht="18.75" x14ac:dyDescent="0.25">
      <c r="C88" s="97">
        <v>2008</v>
      </c>
      <c r="G88" s="101">
        <v>14</v>
      </c>
      <c r="H88" s="101"/>
      <c r="I88" s="101"/>
      <c r="M88" s="97" t="s">
        <v>51</v>
      </c>
      <c r="X88" s="104" t="s">
        <v>175</v>
      </c>
      <c r="Y88" s="102"/>
      <c r="AF88" s="105"/>
      <c r="BI88" s="101"/>
      <c r="BJ88" s="101"/>
      <c r="BK88" s="101"/>
    </row>
    <row r="89" spans="3:63" s="97" customFormat="1" x14ac:dyDescent="0.25">
      <c r="C89" s="97">
        <v>2009</v>
      </c>
      <c r="G89" s="101">
        <v>15</v>
      </c>
      <c r="H89" s="101"/>
      <c r="I89" s="101"/>
      <c r="M89" s="97" t="s">
        <v>52</v>
      </c>
      <c r="X89" s="104" t="s">
        <v>176</v>
      </c>
      <c r="Y89" s="102"/>
      <c r="BI89" s="101"/>
      <c r="BJ89" s="101"/>
      <c r="BK89" s="101"/>
    </row>
    <row r="90" spans="3:63" s="97" customFormat="1" ht="15.75" x14ac:dyDescent="0.25">
      <c r="C90" s="97">
        <v>2010</v>
      </c>
      <c r="G90" s="101">
        <v>16</v>
      </c>
      <c r="H90" s="101"/>
      <c r="I90" s="101"/>
      <c r="M90" s="97" t="s">
        <v>53</v>
      </c>
      <c r="X90" s="104" t="s">
        <v>177</v>
      </c>
      <c r="Y90" s="102"/>
      <c r="AF90" s="106"/>
      <c r="BI90" s="101"/>
      <c r="BJ90" s="101"/>
      <c r="BK90" s="101"/>
    </row>
    <row r="91" spans="3:63" s="97" customFormat="1" ht="18.75" x14ac:dyDescent="0.25">
      <c r="C91" s="97">
        <v>2011</v>
      </c>
      <c r="G91" s="101">
        <v>17</v>
      </c>
      <c r="H91" s="101"/>
      <c r="I91" s="101"/>
      <c r="M91" s="97" t="s">
        <v>54</v>
      </c>
      <c r="V91" s="105"/>
      <c r="W91" s="105"/>
      <c r="X91" s="104" t="s">
        <v>178</v>
      </c>
      <c r="Y91" s="102"/>
      <c r="Z91" s="105"/>
      <c r="AA91" s="105"/>
      <c r="AB91" s="105"/>
      <c r="AC91" s="105"/>
      <c r="AD91" s="105"/>
      <c r="AE91" s="105"/>
      <c r="AF91" s="107"/>
      <c r="BI91" s="101"/>
      <c r="BJ91" s="101"/>
      <c r="BK91" s="101"/>
    </row>
    <row r="92" spans="3:63" s="97" customFormat="1" ht="15.75" x14ac:dyDescent="0.25">
      <c r="C92" s="97">
        <v>2012</v>
      </c>
      <c r="G92" s="101">
        <v>18</v>
      </c>
      <c r="H92" s="101"/>
      <c r="I92" s="101"/>
      <c r="M92" s="97" t="s">
        <v>55</v>
      </c>
      <c r="X92" s="104" t="s">
        <v>179</v>
      </c>
      <c r="Y92" s="102"/>
      <c r="AF92" s="107"/>
      <c r="BI92" s="101"/>
      <c r="BJ92" s="101"/>
      <c r="BK92" s="101"/>
    </row>
    <row r="93" spans="3:63" s="97" customFormat="1" ht="18.75" x14ac:dyDescent="0.25">
      <c r="C93" s="97">
        <v>2013</v>
      </c>
      <c r="G93" s="101">
        <v>19</v>
      </c>
      <c r="H93" s="108"/>
      <c r="I93" s="108"/>
      <c r="J93" s="105"/>
      <c r="K93" s="105"/>
      <c r="L93" s="105"/>
      <c r="M93" s="97" t="s">
        <v>56</v>
      </c>
      <c r="R93" s="105"/>
      <c r="S93" s="105"/>
      <c r="T93" s="105"/>
      <c r="U93" s="105"/>
      <c r="V93" s="106"/>
      <c r="W93" s="106"/>
      <c r="X93" s="104" t="s">
        <v>180</v>
      </c>
      <c r="Y93" s="102"/>
      <c r="Z93" s="106"/>
      <c r="AA93" s="106"/>
      <c r="AB93" s="106"/>
      <c r="AC93" s="106"/>
      <c r="AD93" s="106"/>
      <c r="AE93" s="106"/>
      <c r="AF93" s="106"/>
      <c r="BI93" s="101"/>
      <c r="BJ93" s="101"/>
      <c r="BK93" s="101"/>
    </row>
    <row r="94" spans="3:63" s="97" customFormat="1" ht="15.75" x14ac:dyDescent="0.25">
      <c r="C94" s="97">
        <v>2014</v>
      </c>
      <c r="G94" s="101">
        <v>20</v>
      </c>
      <c r="H94" s="101"/>
      <c r="I94" s="101"/>
      <c r="V94" s="107"/>
      <c r="W94" s="107"/>
      <c r="X94" s="104" t="s">
        <v>181</v>
      </c>
      <c r="Y94" s="102"/>
      <c r="Z94" s="107"/>
      <c r="AA94" s="107"/>
      <c r="AB94" s="107"/>
      <c r="AC94" s="107"/>
      <c r="AD94" s="107"/>
      <c r="AE94" s="107"/>
      <c r="AF94" s="106"/>
      <c r="BI94" s="101"/>
      <c r="BJ94" s="101"/>
      <c r="BK94" s="101"/>
    </row>
    <row r="95" spans="3:63" s="97" customFormat="1" ht="15.75" x14ac:dyDescent="0.25">
      <c r="C95" s="97">
        <v>2015</v>
      </c>
      <c r="G95" s="101">
        <v>21</v>
      </c>
      <c r="H95" s="109"/>
      <c r="I95" s="109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07"/>
      <c r="X95" s="104" t="s">
        <v>182</v>
      </c>
      <c r="Y95" s="102"/>
      <c r="Z95" s="107"/>
      <c r="AA95" s="107"/>
      <c r="AB95" s="107"/>
      <c r="AC95" s="107"/>
      <c r="AD95" s="107"/>
      <c r="AE95" s="107"/>
      <c r="AF95" s="106"/>
      <c r="BI95" s="101"/>
      <c r="BJ95" s="101"/>
      <c r="BK95" s="101"/>
    </row>
    <row r="96" spans="3:63" s="97" customFormat="1" ht="15.75" x14ac:dyDescent="0.25">
      <c r="C96" s="97">
        <v>2016</v>
      </c>
      <c r="G96" s="101">
        <v>22</v>
      </c>
      <c r="H96" s="109"/>
      <c r="I96" s="109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4" t="s">
        <v>172</v>
      </c>
      <c r="Y96" s="102"/>
      <c r="Z96" s="106"/>
      <c r="AA96" s="106"/>
      <c r="AB96" s="106"/>
      <c r="AC96" s="106"/>
      <c r="AD96" s="106"/>
      <c r="AE96" s="106"/>
      <c r="BI96" s="101"/>
      <c r="BJ96" s="101"/>
      <c r="BK96" s="101"/>
    </row>
    <row r="97" spans="3:63" s="97" customFormat="1" ht="15.75" x14ac:dyDescent="0.25">
      <c r="C97" s="97">
        <v>2017</v>
      </c>
      <c r="G97" s="101">
        <v>23</v>
      </c>
      <c r="H97" s="109"/>
      <c r="I97" s="109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BI97" s="101"/>
      <c r="BJ97" s="101"/>
      <c r="BK97" s="101"/>
    </row>
    <row r="98" spans="3:63" s="97" customFormat="1" ht="18.75" x14ac:dyDescent="0.25">
      <c r="C98" s="97">
        <v>2018</v>
      </c>
      <c r="G98" s="101">
        <v>24</v>
      </c>
      <c r="H98" s="101"/>
      <c r="I98" s="101"/>
      <c r="J98" s="106"/>
      <c r="AF98" s="105"/>
      <c r="BI98" s="101"/>
      <c r="BJ98" s="101"/>
      <c r="BK98" s="101"/>
    </row>
    <row r="99" spans="3:63" s="97" customFormat="1" ht="18.75" x14ac:dyDescent="0.25">
      <c r="C99" s="97">
        <v>2019</v>
      </c>
      <c r="G99" s="101">
        <v>25</v>
      </c>
      <c r="H99" s="108"/>
      <c r="I99" s="108"/>
      <c r="J99" s="106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BI99" s="101"/>
      <c r="BJ99" s="101"/>
      <c r="BK99" s="101"/>
    </row>
    <row r="100" spans="3:63" s="97" customFormat="1" ht="15.75" x14ac:dyDescent="0.25">
      <c r="C100" s="97">
        <v>2020</v>
      </c>
      <c r="G100" s="101">
        <v>26</v>
      </c>
      <c r="H100" s="101"/>
      <c r="I100" s="101"/>
      <c r="J100" s="106"/>
      <c r="BI100" s="101"/>
      <c r="BJ100" s="101"/>
      <c r="BK100" s="101"/>
    </row>
    <row r="101" spans="3:63" s="97" customFormat="1" ht="15.75" x14ac:dyDescent="0.25">
      <c r="C101" s="97">
        <v>2021</v>
      </c>
      <c r="G101" s="101">
        <v>27</v>
      </c>
      <c r="H101" s="101"/>
      <c r="I101" s="101"/>
      <c r="J101" s="106"/>
      <c r="BI101" s="101"/>
      <c r="BJ101" s="101"/>
      <c r="BK101" s="101"/>
    </row>
    <row r="102" spans="3:63" s="97" customFormat="1" ht="15.75" x14ac:dyDescent="0.25">
      <c r="C102" s="97">
        <v>2022</v>
      </c>
      <c r="G102" s="101">
        <v>28</v>
      </c>
      <c r="H102" s="101"/>
      <c r="I102" s="101"/>
      <c r="J102" s="106"/>
      <c r="BI102" s="101"/>
      <c r="BJ102" s="101"/>
      <c r="BK102" s="101"/>
    </row>
    <row r="103" spans="3:63" s="97" customFormat="1" x14ac:dyDescent="0.25">
      <c r="C103" s="97">
        <v>2023</v>
      </c>
      <c r="G103" s="101">
        <v>29</v>
      </c>
      <c r="H103" s="101"/>
      <c r="I103" s="101"/>
      <c r="BI103" s="101"/>
      <c r="BJ103" s="101"/>
      <c r="BK103" s="101"/>
    </row>
    <row r="104" spans="3:63" s="97" customFormat="1" x14ac:dyDescent="0.25">
      <c r="C104" s="97">
        <v>2024</v>
      </c>
      <c r="G104" s="101">
        <v>30</v>
      </c>
      <c r="H104" s="101"/>
      <c r="I104" s="101"/>
      <c r="BI104" s="101"/>
      <c r="BJ104" s="101"/>
      <c r="BK104" s="101"/>
    </row>
    <row r="105" spans="3:63" s="97" customFormat="1" ht="23.25" x14ac:dyDescent="0.25">
      <c r="C105" s="97">
        <v>2025</v>
      </c>
      <c r="G105" s="101">
        <v>31</v>
      </c>
      <c r="H105" s="101"/>
      <c r="I105" s="101"/>
      <c r="V105" s="99"/>
      <c r="BI105" s="101"/>
      <c r="BJ105" s="101"/>
      <c r="BK105" s="101"/>
    </row>
    <row r="106" spans="3:63" s="97" customFormat="1" x14ac:dyDescent="0.25">
      <c r="C106" s="97">
        <v>2026</v>
      </c>
      <c r="G106" s="101"/>
      <c r="H106" s="101"/>
      <c r="I106" s="101"/>
      <c r="BI106" s="101"/>
      <c r="BJ106" s="101"/>
      <c r="BK106" s="101"/>
    </row>
    <row r="107" spans="3:63" s="97" customFormat="1" x14ac:dyDescent="0.25">
      <c r="C107" s="97">
        <v>2027</v>
      </c>
      <c r="G107" s="101"/>
      <c r="H107" s="101"/>
      <c r="I107" s="101"/>
      <c r="BI107" s="101"/>
      <c r="BJ107" s="101"/>
      <c r="BK107" s="101"/>
    </row>
    <row r="108" spans="3:63" s="97" customFormat="1" x14ac:dyDescent="0.25">
      <c r="C108" s="97">
        <v>2028</v>
      </c>
      <c r="G108" s="101"/>
      <c r="H108" s="101"/>
      <c r="I108" s="101"/>
      <c r="BI108" s="101"/>
      <c r="BJ108" s="101"/>
      <c r="BK108" s="101"/>
    </row>
    <row r="109" spans="3:63" s="97" customFormat="1" x14ac:dyDescent="0.25">
      <c r="C109" s="97">
        <v>2029</v>
      </c>
      <c r="G109" s="101"/>
      <c r="H109" s="101"/>
      <c r="I109" s="101"/>
      <c r="BI109" s="101"/>
      <c r="BJ109" s="101"/>
      <c r="BK109" s="101"/>
    </row>
    <row r="110" spans="3:63" s="97" customFormat="1" x14ac:dyDescent="0.25">
      <c r="C110" s="97">
        <v>2030</v>
      </c>
      <c r="G110" s="101"/>
      <c r="H110" s="101"/>
      <c r="I110" s="101"/>
      <c r="BI110" s="101"/>
      <c r="BJ110" s="101"/>
      <c r="BK110" s="101"/>
    </row>
    <row r="111" spans="3:63" s="97" customFormat="1" x14ac:dyDescent="0.25">
      <c r="C111" s="97">
        <v>2031</v>
      </c>
      <c r="G111" s="101"/>
      <c r="H111" s="101"/>
      <c r="I111" s="101"/>
      <c r="BI111" s="101"/>
      <c r="BJ111" s="101"/>
      <c r="BK111" s="101"/>
    </row>
    <row r="112" spans="3:63" s="97" customFormat="1" x14ac:dyDescent="0.25">
      <c r="C112" s="97">
        <v>2032</v>
      </c>
      <c r="G112" s="101"/>
      <c r="H112" s="101"/>
      <c r="I112" s="101"/>
      <c r="BI112" s="101"/>
      <c r="BJ112" s="101"/>
      <c r="BK112" s="101"/>
    </row>
    <row r="113" spans="3:63" s="97" customFormat="1" x14ac:dyDescent="0.25">
      <c r="C113" s="97">
        <v>2033</v>
      </c>
      <c r="G113" s="101"/>
      <c r="H113" s="101"/>
      <c r="I113" s="101"/>
      <c r="BI113" s="101"/>
      <c r="BJ113" s="101"/>
      <c r="BK113" s="101"/>
    </row>
    <row r="114" spans="3:63" s="97" customFormat="1" x14ac:dyDescent="0.25">
      <c r="C114" s="97">
        <v>2034</v>
      </c>
      <c r="G114" s="101"/>
      <c r="H114" s="101"/>
      <c r="I114" s="101"/>
      <c r="BI114" s="101"/>
      <c r="BJ114" s="101"/>
      <c r="BK114" s="101"/>
    </row>
    <row r="115" spans="3:63" s="97" customFormat="1" x14ac:dyDescent="0.25">
      <c r="C115" s="97">
        <v>2035</v>
      </c>
      <c r="G115" s="101"/>
      <c r="H115" s="101"/>
      <c r="I115" s="101"/>
      <c r="BI115" s="101"/>
      <c r="BJ115" s="101"/>
      <c r="BK115" s="101"/>
    </row>
    <row r="116" spans="3:63" s="97" customFormat="1" x14ac:dyDescent="0.25">
      <c r="C116" s="97">
        <v>2036</v>
      </c>
      <c r="G116" s="101"/>
      <c r="H116" s="101"/>
      <c r="I116" s="101"/>
      <c r="BI116" s="101"/>
      <c r="BJ116" s="101"/>
      <c r="BK116" s="101"/>
    </row>
    <row r="117" spans="3:63" s="97" customFormat="1" x14ac:dyDescent="0.25">
      <c r="C117" s="97">
        <v>2037</v>
      </c>
      <c r="G117" s="101"/>
      <c r="H117" s="101"/>
      <c r="I117" s="101"/>
      <c r="BI117" s="101"/>
      <c r="BJ117" s="101"/>
      <c r="BK117" s="101"/>
    </row>
    <row r="118" spans="3:63" s="97" customFormat="1" x14ac:dyDescent="0.25">
      <c r="C118" s="97">
        <v>2038</v>
      </c>
      <c r="G118" s="101"/>
      <c r="H118" s="101"/>
      <c r="I118" s="101"/>
      <c r="BI118" s="101"/>
      <c r="BJ118" s="101"/>
      <c r="BK118" s="101"/>
    </row>
    <row r="119" spans="3:63" s="97" customFormat="1" x14ac:dyDescent="0.25">
      <c r="C119" s="97">
        <v>2039</v>
      </c>
      <c r="G119" s="101"/>
      <c r="H119" s="101"/>
      <c r="I119" s="101"/>
      <c r="BI119" s="101"/>
      <c r="BJ119" s="101"/>
      <c r="BK119" s="101"/>
    </row>
    <row r="120" spans="3:63" s="97" customFormat="1" x14ac:dyDescent="0.25">
      <c r="C120" s="97">
        <v>2040</v>
      </c>
      <c r="G120" s="101"/>
      <c r="H120" s="101"/>
      <c r="I120" s="101"/>
      <c r="BI120" s="101"/>
      <c r="BJ120" s="101"/>
      <c r="BK120" s="101"/>
    </row>
    <row r="121" spans="3:63" s="97" customFormat="1" x14ac:dyDescent="0.25">
      <c r="C121" s="112"/>
      <c r="G121" s="101"/>
      <c r="H121" s="101"/>
      <c r="I121" s="101"/>
      <c r="BI121" s="101"/>
      <c r="BJ121" s="101"/>
      <c r="BK121" s="101"/>
    </row>
    <row r="122" spans="3:63" s="97" customFormat="1" ht="18.75" x14ac:dyDescent="0.25">
      <c r="C122" s="112"/>
      <c r="G122" s="101"/>
      <c r="H122" s="101"/>
      <c r="I122" s="101"/>
      <c r="V122" s="105"/>
      <c r="BI122" s="101"/>
      <c r="BJ122" s="101"/>
      <c r="BK122" s="101"/>
    </row>
    <row r="123" spans="3:63" s="97" customFormat="1" ht="15.75" x14ac:dyDescent="0.25">
      <c r="C123" s="112"/>
      <c r="G123" s="101"/>
      <c r="H123" s="101"/>
      <c r="I123" s="101"/>
      <c r="V123" s="106"/>
      <c r="BI123" s="101"/>
      <c r="BJ123" s="101"/>
      <c r="BK123" s="101"/>
    </row>
    <row r="124" spans="3:63" s="97" customFormat="1" ht="15.75" x14ac:dyDescent="0.25">
      <c r="C124" s="112"/>
      <c r="G124" s="101"/>
      <c r="H124" s="101"/>
      <c r="I124" s="101"/>
      <c r="V124" s="106"/>
      <c r="BI124" s="101"/>
      <c r="BJ124" s="101"/>
      <c r="BK124" s="101"/>
    </row>
    <row r="125" spans="3:63" s="97" customFormat="1" x14ac:dyDescent="0.25">
      <c r="C125" s="112"/>
      <c r="G125" s="101"/>
      <c r="H125" s="101"/>
      <c r="I125" s="101"/>
      <c r="BI125" s="101"/>
      <c r="BJ125" s="101"/>
      <c r="BK125" s="101"/>
    </row>
    <row r="126" spans="3:63" s="97" customFormat="1" ht="18.75" x14ac:dyDescent="0.25">
      <c r="C126" s="112"/>
      <c r="G126" s="101"/>
      <c r="H126" s="101"/>
      <c r="I126" s="101"/>
      <c r="V126" s="105"/>
      <c r="BI126" s="101"/>
      <c r="BJ126" s="101"/>
      <c r="BK126" s="101"/>
    </row>
    <row r="127" spans="3:63" s="97" customFormat="1" x14ac:dyDescent="0.25">
      <c r="C127" s="112"/>
      <c r="G127" s="101"/>
      <c r="H127" s="101"/>
      <c r="I127" s="101"/>
      <c r="BI127" s="101"/>
      <c r="BJ127" s="101"/>
      <c r="BK127" s="101"/>
    </row>
    <row r="128" spans="3:63" s="97" customFormat="1" x14ac:dyDescent="0.25">
      <c r="G128" s="101"/>
      <c r="H128" s="101"/>
      <c r="I128" s="101"/>
      <c r="BI128" s="101"/>
      <c r="BJ128" s="101"/>
      <c r="BK128" s="101"/>
    </row>
    <row r="129" spans="7:63" s="97" customFormat="1" x14ac:dyDescent="0.25">
      <c r="G129" s="101"/>
      <c r="H129" s="101"/>
      <c r="I129" s="101"/>
      <c r="BI129" s="101"/>
      <c r="BJ129" s="101"/>
      <c r="BK129" s="101"/>
    </row>
    <row r="130" spans="7:63" x14ac:dyDescent="0.25">
      <c r="G130" s="19"/>
      <c r="H130" s="19"/>
      <c r="I130" s="19"/>
    </row>
    <row r="131" spans="7:63" x14ac:dyDescent="0.25">
      <c r="G131" s="19"/>
      <c r="H131" s="19"/>
      <c r="I131" s="19"/>
    </row>
    <row r="132" spans="7:63" x14ac:dyDescent="0.25">
      <c r="G132" s="19"/>
      <c r="H132" s="19"/>
      <c r="I132" s="19"/>
    </row>
    <row r="133" spans="7:63" x14ac:dyDescent="0.25">
      <c r="G133" s="19"/>
      <c r="H133" s="19"/>
      <c r="I133" s="19"/>
    </row>
    <row r="134" spans="7:63" x14ac:dyDescent="0.25">
      <c r="G134" s="19"/>
      <c r="H134" s="19"/>
      <c r="I134" s="19"/>
    </row>
    <row r="135" spans="7:63" x14ac:dyDescent="0.25">
      <c r="G135" s="19"/>
      <c r="H135" s="19"/>
      <c r="I135" s="19"/>
    </row>
  </sheetData>
  <sheetProtection algorithmName="SHA-512" hashValue="IHrWn2u4Ol4fMEvbN4F2UYp5Fqa5M1y7ZCKTF89HIlvz0pqyd9cOfZrjoVrObFJTap4OpcnHt8SLY6zX8hRPJw==" saltValue="X3rnp2znlm92boVrfXNPjA==" spinCount="100000" sheet="1" objects="1" scenarios="1" selectLockedCells="1"/>
  <mergeCells count="58">
    <mergeCell ref="H38:O38"/>
    <mergeCell ref="K32:BD32"/>
    <mergeCell ref="AK36:AM36"/>
    <mergeCell ref="AT36:AV36"/>
    <mergeCell ref="AX36:AZ36"/>
    <mergeCell ref="BB36:BD36"/>
    <mergeCell ref="L36:S36"/>
    <mergeCell ref="AU34:BD34"/>
    <mergeCell ref="L34:N34"/>
    <mergeCell ref="P34:R34"/>
    <mergeCell ref="T34:V34"/>
    <mergeCell ref="AE34:AL34"/>
    <mergeCell ref="AC36:AE36"/>
    <mergeCell ref="AG36:AI36"/>
    <mergeCell ref="V38:AC38"/>
    <mergeCell ref="AI38:BD38"/>
    <mergeCell ref="T4:AM4"/>
    <mergeCell ref="S5:AN5"/>
    <mergeCell ref="T6:AM6"/>
    <mergeCell ref="U23:W23"/>
    <mergeCell ref="AJ23:AL23"/>
    <mergeCell ref="AN23:AP23"/>
    <mergeCell ref="U21:W21"/>
    <mergeCell ref="E10:BC11"/>
    <mergeCell ref="AZ21:BB21"/>
    <mergeCell ref="K19:BB19"/>
    <mergeCell ref="AR21:AT21"/>
    <mergeCell ref="AV21:AX21"/>
    <mergeCell ref="C15:BE15"/>
    <mergeCell ref="I44:V44"/>
    <mergeCell ref="AQ44:BD44"/>
    <mergeCell ref="H40:BD40"/>
    <mergeCell ref="J53:Q53"/>
    <mergeCell ref="W51:BD51"/>
    <mergeCell ref="W53:AC53"/>
    <mergeCell ref="AX53:BD53"/>
    <mergeCell ref="AJ53:AP53"/>
    <mergeCell ref="I51:Q51"/>
    <mergeCell ref="AM42:AO42"/>
    <mergeCell ref="AQ42:BD42"/>
    <mergeCell ref="D49:BD49"/>
    <mergeCell ref="I42:V42"/>
    <mergeCell ref="AH42:AK42"/>
    <mergeCell ref="D30:BD30"/>
    <mergeCell ref="AR23:AT23"/>
    <mergeCell ref="AJ25:AL25"/>
    <mergeCell ref="AN25:AP25"/>
    <mergeCell ref="AR25:AT25"/>
    <mergeCell ref="K55:BD55"/>
    <mergeCell ref="H61:O61"/>
    <mergeCell ref="V61:AC61"/>
    <mergeCell ref="AI61:BD61"/>
    <mergeCell ref="AH57:AK57"/>
    <mergeCell ref="AM57:AO57"/>
    <mergeCell ref="AQ57:BD57"/>
    <mergeCell ref="I59:V59"/>
    <mergeCell ref="AQ59:BD59"/>
    <mergeCell ref="I57:V57"/>
  </mergeCells>
  <dataValidations count="6">
    <dataValidation type="list" allowBlank="1" showInputMessage="1" showErrorMessage="1" sqref="U23:W23" xr:uid="{00000000-0002-0000-0000-000000000000}">
      <formula1>$AN$75:$AN$77</formula1>
    </dataValidation>
    <dataValidation type="list" allowBlank="1" showInputMessage="1" showErrorMessage="1" sqref="U21:W21" xr:uid="{00000000-0002-0000-0000-000001000000}">
      <formula1>$AL$75:$AL$76</formula1>
    </dataValidation>
    <dataValidation type="list" allowBlank="1" showInputMessage="1" showErrorMessage="1" sqref="AV21:AX21 AN23:AP23 AN25:AP25 P34:R34 AX36:AZ36 AG36:AI36" xr:uid="{00000000-0002-0000-0000-000002000000}">
      <formula1>$H$75:$H$86</formula1>
    </dataValidation>
    <dataValidation type="list" allowBlank="1" showInputMessage="1" showErrorMessage="1" sqref="AR21:AT21 AJ23:AL23 AJ25:AL25 L34:N34 AT36:AV36 AC36:AE36" xr:uid="{00000000-0002-0000-0000-000003000000}">
      <formula1>$G$75:$G$105</formula1>
    </dataValidation>
    <dataValidation type="list" allowBlank="1" showInputMessage="1" showErrorMessage="1" sqref="I44:V44 I59:V59 AQ57:BD57 AQ42:BD42" xr:uid="{00000000-0002-0000-0000-000004000000}">
      <formula1>$M$75:$M$93</formula1>
    </dataValidation>
    <dataValidation type="list" allowBlank="1" showInputMessage="1" showErrorMessage="1" sqref="AQ44:BD44 AQ59:BD59" xr:uid="{00000000-0002-0000-0000-000005000000}">
      <formula1>$AJ$75:$AJ$83</formula1>
    </dataValidation>
  </dataValidations>
  <hyperlinks>
    <hyperlink ref="AU67" r:id="rId1" xr:uid="{00000000-0004-0000-0000-000000000000}"/>
  </hyperlinks>
  <pageMargins left="0.25" right="0.25" top="0.75" bottom="0.75" header="0.3" footer="0.3"/>
  <pageSetup paperSize="9" scale="6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66"/>
  <sheetViews>
    <sheetView showGridLines="0" showRowColHeaders="0" zoomScale="115" zoomScaleNormal="115" zoomScaleSheetLayoutView="100" workbookViewId="0">
      <selection activeCell="V5" sqref="V5:X5"/>
    </sheetView>
  </sheetViews>
  <sheetFormatPr defaultColWidth="9.140625" defaultRowHeight="15" x14ac:dyDescent="0.25"/>
  <cols>
    <col min="1" max="59" width="2.42578125" style="18" customWidth="1"/>
    <col min="60" max="60" width="9.140625" style="18" customWidth="1"/>
    <col min="61" max="61" width="9.140625" style="19" customWidth="1"/>
    <col min="62" max="62" width="7.42578125" style="19" customWidth="1"/>
    <col min="63" max="63" width="9.140625" style="19" customWidth="1"/>
    <col min="64" max="65" width="9.140625" style="18" customWidth="1"/>
    <col min="66" max="66" width="11.5703125" style="18" customWidth="1"/>
    <col min="67" max="67" width="21.140625" style="18" customWidth="1"/>
    <col min="68" max="68" width="8.140625" style="18" customWidth="1"/>
    <col min="69" max="71" width="12.140625" style="18" customWidth="1"/>
    <col min="72" max="80" width="9.140625" style="18" customWidth="1"/>
    <col min="81" max="16384" width="9.140625" style="18"/>
  </cols>
  <sheetData>
    <row r="1" spans="1:6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3" x14ac:dyDescent="0.25">
      <c r="A2" s="1"/>
      <c r="B2" s="1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1"/>
      <c r="BF2" s="1"/>
      <c r="BG2" s="1"/>
    </row>
    <row r="3" spans="1:63" ht="18.75" x14ac:dyDescent="0.25">
      <c r="A3" s="1"/>
      <c r="B3" s="1"/>
      <c r="C3" s="12"/>
      <c r="D3" s="129" t="s">
        <v>100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3"/>
      <c r="BF3" s="1"/>
      <c r="BG3" s="1"/>
    </row>
    <row r="4" spans="1:63" x14ac:dyDescent="0.25">
      <c r="A4" s="1"/>
      <c r="B4" s="1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7"/>
      <c r="BB4" s="5"/>
      <c r="BC4" s="5"/>
      <c r="BD4" s="5"/>
      <c r="BE4" s="13"/>
      <c r="BF4" s="1"/>
      <c r="BG4" s="1"/>
    </row>
    <row r="5" spans="1:63" s="20" customFormat="1" x14ac:dyDescent="0.25">
      <c r="A5" s="31"/>
      <c r="B5" s="1"/>
      <c r="C5" s="70"/>
      <c r="D5" s="7" t="s">
        <v>101</v>
      </c>
      <c r="E5" s="71"/>
      <c r="F5" s="5"/>
      <c r="G5" s="5"/>
      <c r="H5" s="5"/>
      <c r="I5" s="5"/>
      <c r="J5" s="5"/>
      <c r="K5" s="5"/>
      <c r="L5" s="71"/>
      <c r="M5" s="71"/>
      <c r="N5" s="71"/>
      <c r="O5" s="71"/>
      <c r="P5" s="5"/>
      <c r="Q5" s="5"/>
      <c r="R5" s="5"/>
      <c r="S5" s="5"/>
      <c r="T5" s="71"/>
      <c r="U5" s="71"/>
      <c r="V5" s="126"/>
      <c r="W5" s="127"/>
      <c r="X5" s="128"/>
      <c r="Y5" s="5"/>
      <c r="Z5" s="5"/>
      <c r="AA5" s="71"/>
      <c r="AB5" s="71"/>
      <c r="AC5" s="71"/>
      <c r="AD5" s="71"/>
      <c r="AE5" s="71"/>
      <c r="AF5" s="5"/>
      <c r="AG5" s="5"/>
      <c r="AH5" s="5"/>
      <c r="AI5" s="5"/>
      <c r="AJ5" s="5"/>
      <c r="AK5" s="8" t="s">
        <v>104</v>
      </c>
      <c r="AL5" s="126"/>
      <c r="AM5" s="127"/>
      <c r="AN5" s="128"/>
      <c r="AO5" s="71"/>
      <c r="AP5" s="71"/>
      <c r="AQ5" s="71"/>
      <c r="AR5" s="71"/>
      <c r="AS5" s="71"/>
      <c r="AT5" s="71"/>
      <c r="AU5" s="5"/>
      <c r="AV5" s="5"/>
      <c r="AW5" s="5"/>
      <c r="AX5" s="5"/>
      <c r="AY5" s="5"/>
      <c r="AZ5" s="5"/>
      <c r="BA5" s="8" t="s">
        <v>103</v>
      </c>
      <c r="BB5" s="126"/>
      <c r="BC5" s="127"/>
      <c r="BD5" s="128"/>
      <c r="BE5" s="72"/>
      <c r="BF5" s="31"/>
      <c r="BG5" s="31"/>
      <c r="BI5" s="21"/>
      <c r="BJ5" s="21"/>
      <c r="BK5" s="21"/>
    </row>
    <row r="6" spans="1:63" s="20" customFormat="1" ht="15" customHeight="1" x14ac:dyDescent="0.25">
      <c r="A6" s="31"/>
      <c r="B6" s="1"/>
      <c r="C6" s="70"/>
      <c r="D6" s="7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1"/>
      <c r="AH6" s="71"/>
      <c r="AI6" s="71"/>
      <c r="AJ6" s="71"/>
      <c r="AK6" s="71"/>
      <c r="AL6" s="71"/>
      <c r="AM6" s="71"/>
      <c r="AN6" s="71"/>
      <c r="AO6" s="71"/>
      <c r="AP6" s="5"/>
      <c r="AQ6" s="5"/>
      <c r="AR6" s="5"/>
      <c r="AS6" s="5"/>
      <c r="AT6" s="5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31"/>
      <c r="BG6" s="31"/>
      <c r="BI6" s="21"/>
      <c r="BJ6" s="21"/>
      <c r="BK6" s="21"/>
    </row>
    <row r="7" spans="1:63" s="20" customFormat="1" ht="15" customHeight="1" x14ac:dyDescent="0.25">
      <c r="A7" s="31"/>
      <c r="B7" s="1"/>
      <c r="C7" s="70"/>
      <c r="D7" s="7" t="s">
        <v>102</v>
      </c>
      <c r="E7" s="71"/>
      <c r="F7" s="5"/>
      <c r="G7" s="5"/>
      <c r="H7" s="5"/>
      <c r="I7" s="8"/>
      <c r="J7" s="71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72"/>
      <c r="BF7" s="31"/>
      <c r="BG7" s="31"/>
      <c r="BI7" s="21"/>
      <c r="BJ7" s="21"/>
      <c r="BK7" s="21"/>
    </row>
    <row r="8" spans="1:63" ht="15" customHeight="1" x14ac:dyDescent="0.25">
      <c r="A8" s="1"/>
      <c r="B8" s="1"/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13"/>
      <c r="BF8" s="1"/>
      <c r="BG8" s="1"/>
    </row>
    <row r="9" spans="1:63" ht="15" customHeight="1" x14ac:dyDescent="0.25">
      <c r="A9" s="1"/>
      <c r="B9" s="1"/>
      <c r="C9" s="70"/>
      <c r="D9" s="61" t="s">
        <v>187</v>
      </c>
      <c r="E9" s="5"/>
      <c r="F9" s="5"/>
      <c r="G9" s="49"/>
      <c r="H9" s="49"/>
      <c r="I9" s="49"/>
      <c r="J9" s="5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72"/>
      <c r="BF9" s="31"/>
      <c r="BG9" s="31"/>
    </row>
    <row r="10" spans="1:63" ht="15" customHeight="1" x14ac:dyDescent="0.25">
      <c r="A10" s="1"/>
      <c r="B10" s="1"/>
      <c r="C10" s="12"/>
      <c r="D10" s="5"/>
      <c r="E10" s="5"/>
      <c r="F10" s="5"/>
      <c r="G10" s="49"/>
      <c r="H10" s="49"/>
      <c r="I10" s="4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3"/>
      <c r="BF10" s="1"/>
      <c r="BG10" s="1"/>
    </row>
    <row r="11" spans="1:63" ht="15" customHeight="1" x14ac:dyDescent="0.25">
      <c r="A11" s="1"/>
      <c r="B11" s="1"/>
      <c r="C11" s="70"/>
      <c r="D11" s="5" t="s">
        <v>72</v>
      </c>
      <c r="E11" s="5"/>
      <c r="F11" s="5"/>
      <c r="G11" s="7"/>
      <c r="H11" s="5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 t="s">
        <v>73</v>
      </c>
      <c r="AH11" s="126"/>
      <c r="AI11" s="127"/>
      <c r="AJ11" s="127"/>
      <c r="AK11" s="128"/>
      <c r="AL11" s="53" t="s">
        <v>74</v>
      </c>
      <c r="AM11" s="126"/>
      <c r="AN11" s="127"/>
      <c r="AO11" s="128"/>
      <c r="AP11" s="5"/>
      <c r="AQ11" s="126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8"/>
      <c r="BE11" s="72"/>
      <c r="BF11" s="31"/>
      <c r="BG11" s="31"/>
    </row>
    <row r="12" spans="1:63" ht="15" customHeight="1" x14ac:dyDescent="0.25">
      <c r="A12" s="1"/>
      <c r="B12" s="1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3"/>
      <c r="BF12" s="1"/>
      <c r="BG12" s="1"/>
    </row>
    <row r="13" spans="1:63" ht="15" customHeight="1" x14ac:dyDescent="0.25">
      <c r="A13" s="1"/>
      <c r="B13" s="1"/>
      <c r="C13" s="70"/>
      <c r="D13" s="5" t="s">
        <v>75</v>
      </c>
      <c r="E13" s="5"/>
      <c r="F13" s="5"/>
      <c r="G13" s="5"/>
      <c r="H13" s="5"/>
      <c r="I13" s="126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 t="s">
        <v>76</v>
      </c>
      <c r="AQ13" s="126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8"/>
      <c r="BE13" s="72"/>
      <c r="BF13" s="31"/>
      <c r="BG13" s="31"/>
    </row>
    <row r="14" spans="1:63" ht="15" customHeight="1" x14ac:dyDescent="0.25">
      <c r="A14" s="1"/>
      <c r="B14" s="1"/>
      <c r="C14" s="12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13"/>
      <c r="BF14" s="1"/>
      <c r="BG14" s="1"/>
    </row>
    <row r="15" spans="1:63" s="23" customFormat="1" ht="15" customHeight="1" x14ac:dyDescent="0.25">
      <c r="A15" s="43"/>
      <c r="B15" s="1"/>
      <c r="C15" s="70"/>
      <c r="D15" s="7" t="s">
        <v>80</v>
      </c>
      <c r="E15" s="5"/>
      <c r="F15" s="5"/>
      <c r="G15" s="74"/>
      <c r="H15" s="125"/>
      <c r="I15" s="125"/>
      <c r="J15" s="125"/>
      <c r="K15" s="125"/>
      <c r="L15" s="125"/>
      <c r="M15" s="125"/>
      <c r="N15" s="125"/>
      <c r="O15" s="125"/>
      <c r="P15" s="49"/>
      <c r="Q15" s="5"/>
      <c r="R15" s="5"/>
      <c r="S15" s="5"/>
      <c r="T15" s="5"/>
      <c r="U15" s="8" t="s">
        <v>81</v>
      </c>
      <c r="V15" s="125"/>
      <c r="W15" s="125"/>
      <c r="X15" s="125"/>
      <c r="Y15" s="125"/>
      <c r="Z15" s="125"/>
      <c r="AA15" s="125"/>
      <c r="AB15" s="125"/>
      <c r="AC15" s="125"/>
      <c r="AD15" s="49"/>
      <c r="AE15" s="49"/>
      <c r="AF15" s="49"/>
      <c r="AG15" s="5"/>
      <c r="AH15" s="8" t="s">
        <v>82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72"/>
      <c r="BF15" s="31"/>
      <c r="BG15" s="31"/>
    </row>
    <row r="16" spans="1:63" ht="15" customHeight="1" x14ac:dyDescent="0.25">
      <c r="A16" s="1"/>
      <c r="B16" s="1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3"/>
      <c r="BF16" s="1"/>
      <c r="BG16" s="1"/>
    </row>
    <row r="17" spans="1:88" ht="15" customHeight="1" x14ac:dyDescent="0.25">
      <c r="A17" s="1"/>
      <c r="B17" s="1"/>
      <c r="C17" s="70"/>
      <c r="D17" s="73"/>
      <c r="E17" s="5"/>
      <c r="F17" s="5"/>
      <c r="G17" s="5"/>
      <c r="H17" s="5"/>
      <c r="I17" s="5"/>
      <c r="J17" s="5"/>
      <c r="K17" s="5"/>
      <c r="L17" s="5"/>
      <c r="M17" s="8" t="s">
        <v>105</v>
      </c>
      <c r="N17" s="126"/>
      <c r="O17" s="127"/>
      <c r="P17" s="127"/>
      <c r="Q17" s="128"/>
      <c r="R17" s="48"/>
      <c r="S17" s="5"/>
      <c r="T17" s="5"/>
      <c r="U17" s="8" t="s">
        <v>106</v>
      </c>
      <c r="V17" s="126"/>
      <c r="W17" s="127"/>
      <c r="X17" s="128"/>
      <c r="Y17" s="1"/>
      <c r="Z17" s="1"/>
      <c r="AA17" s="5"/>
      <c r="AB17" s="5"/>
      <c r="AC17" s="8" t="s">
        <v>107</v>
      </c>
      <c r="AD17" s="126"/>
      <c r="AE17" s="127"/>
      <c r="AF17" s="128"/>
      <c r="AG17" s="1"/>
      <c r="AH17" s="1"/>
      <c r="AI17" s="1"/>
      <c r="AJ17" s="8" t="s">
        <v>183</v>
      </c>
      <c r="AK17" s="146" t="s">
        <v>152</v>
      </c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8"/>
      <c r="BE17" s="72"/>
      <c r="BF17" s="31"/>
      <c r="BG17" s="31"/>
    </row>
    <row r="18" spans="1:88" s="24" customFormat="1" ht="15" customHeight="1" x14ac:dyDescent="0.25">
      <c r="A18" s="46"/>
      <c r="B18" s="1"/>
      <c r="C18" s="12"/>
      <c r="D18" s="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"/>
      <c r="R18" s="5"/>
      <c r="S18" s="46"/>
      <c r="T18" s="46"/>
      <c r="U18" s="46"/>
      <c r="V18" s="46"/>
      <c r="W18" s="46"/>
      <c r="X18" s="46"/>
      <c r="Y18" s="58"/>
      <c r="Z18" s="5"/>
      <c r="AA18" s="46"/>
      <c r="AB18" s="46"/>
      <c r="AC18" s="46"/>
      <c r="AD18" s="46"/>
      <c r="AE18" s="46"/>
      <c r="AF18" s="46"/>
      <c r="AG18" s="46"/>
      <c r="AH18" s="58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3"/>
      <c r="BF18" s="1"/>
      <c r="BG18" s="1"/>
    </row>
    <row r="19" spans="1:88" s="24" customFormat="1" ht="15" customHeight="1" x14ac:dyDescent="0.25">
      <c r="A19" s="46"/>
      <c r="B19" s="1"/>
      <c r="C19" s="12"/>
      <c r="D19" s="5" t="s">
        <v>134</v>
      </c>
      <c r="E19" s="58"/>
      <c r="F19" s="58"/>
      <c r="G19" s="58"/>
      <c r="H19" s="58"/>
      <c r="I19" s="58"/>
      <c r="J19" s="58"/>
      <c r="K19" s="58"/>
      <c r="L19" s="58"/>
      <c r="M19" s="46"/>
      <c r="N19" s="126"/>
      <c r="O19" s="127"/>
      <c r="P19" s="128"/>
      <c r="Q19" s="5"/>
      <c r="R19" s="5"/>
      <c r="S19" s="58"/>
      <c r="T19" s="5" t="s">
        <v>135</v>
      </c>
      <c r="U19" s="58"/>
      <c r="V19" s="58"/>
      <c r="W19" s="58"/>
      <c r="X19" s="58"/>
      <c r="Y19" s="58"/>
      <c r="Z19" s="58"/>
      <c r="AA19" s="58"/>
      <c r="AB19" s="58"/>
      <c r="AC19" s="46"/>
      <c r="AD19" s="126"/>
      <c r="AE19" s="127"/>
      <c r="AF19" s="128"/>
      <c r="AG19" s="46"/>
      <c r="AH19" s="4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3"/>
      <c r="BF19" s="1"/>
      <c r="BG19" s="1"/>
    </row>
    <row r="20" spans="1:88" s="24" customFormat="1" ht="15" customHeight="1" x14ac:dyDescent="0.25">
      <c r="A20" s="46"/>
      <c r="B20" s="1"/>
      <c r="C20" s="12"/>
      <c r="D20" s="5"/>
      <c r="E20" s="58"/>
      <c r="F20" s="58"/>
      <c r="G20" s="58"/>
      <c r="H20" s="58"/>
      <c r="I20" s="58"/>
      <c r="J20" s="58"/>
      <c r="K20" s="58"/>
      <c r="L20" s="58"/>
      <c r="M20" s="46"/>
      <c r="N20" s="46"/>
      <c r="O20" s="46"/>
      <c r="P20" s="58"/>
      <c r="Q20" s="5"/>
      <c r="R20" s="5"/>
      <c r="S20" s="5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3"/>
      <c r="BF20" s="1"/>
      <c r="BG20" s="1"/>
    </row>
    <row r="21" spans="1:88" s="24" customFormat="1" ht="15" customHeight="1" x14ac:dyDescent="0.25">
      <c r="A21" s="46"/>
      <c r="B21" s="1"/>
      <c r="C21" s="70"/>
      <c r="D21" s="7" t="s">
        <v>136</v>
      </c>
      <c r="E21" s="71"/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72"/>
      <c r="BF21" s="31"/>
      <c r="BG21" s="31"/>
    </row>
    <row r="22" spans="1:88" s="24" customFormat="1" ht="15" customHeight="1" thickBot="1" x14ac:dyDescent="0.3">
      <c r="A22" s="46"/>
      <c r="B22" s="1"/>
      <c r="C22" s="6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63"/>
      <c r="BF22" s="1"/>
      <c r="BG22" s="1"/>
    </row>
    <row r="23" spans="1:88" s="24" customFormat="1" ht="15" customHeight="1" x14ac:dyDescent="0.25">
      <c r="A23" s="46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"/>
      <c r="BG23" s="1"/>
    </row>
    <row r="24" spans="1:88" s="28" customFormat="1" ht="16.5" thickBot="1" x14ac:dyDescent="0.3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22"/>
      <c r="CI24" s="26"/>
      <c r="CJ24" s="26"/>
    </row>
    <row r="25" spans="1:88" x14ac:dyDescent="0.25">
      <c r="A25" s="1"/>
      <c r="B25" s="48"/>
      <c r="C25" s="44"/>
      <c r="D25" s="45"/>
      <c r="E25" s="45"/>
      <c r="F25" s="45"/>
      <c r="G25" s="45"/>
      <c r="H25" s="45"/>
      <c r="I25" s="45"/>
      <c r="J25" s="45"/>
      <c r="K25" s="4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1"/>
      <c r="BF25" s="1"/>
      <c r="BG25" s="1"/>
    </row>
    <row r="26" spans="1:88" ht="18.75" x14ac:dyDescent="0.25">
      <c r="A26" s="1"/>
      <c r="B26" s="58"/>
      <c r="C26" s="59"/>
      <c r="D26" s="129" t="s">
        <v>109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60"/>
      <c r="BF26" s="46"/>
      <c r="BG26" s="1"/>
    </row>
    <row r="27" spans="1:88" ht="15.75" customHeight="1" x14ac:dyDescent="0.25">
      <c r="A27" s="1"/>
      <c r="B27" s="1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13"/>
      <c r="BF27" s="1"/>
      <c r="BG27" s="1"/>
    </row>
    <row r="28" spans="1:88" ht="15.75" customHeight="1" x14ac:dyDescent="0.25">
      <c r="A28" s="1"/>
      <c r="B28" s="1"/>
      <c r="C28" s="12"/>
      <c r="D28" s="7" t="s">
        <v>110</v>
      </c>
      <c r="E28" s="5"/>
      <c r="F28" s="5"/>
      <c r="G28" s="5"/>
      <c r="H28" s="8"/>
      <c r="I28" s="8"/>
      <c r="J28" s="5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5"/>
      <c r="AM28" s="5"/>
      <c r="AN28" s="5"/>
      <c r="AO28" s="5"/>
      <c r="AP28" s="8" t="s">
        <v>111</v>
      </c>
      <c r="AQ28" s="126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8"/>
      <c r="BE28" s="13"/>
      <c r="BF28" s="1"/>
      <c r="BG28" s="1"/>
    </row>
    <row r="29" spans="1:88" ht="15.75" customHeight="1" x14ac:dyDescent="0.25">
      <c r="A29" s="1"/>
      <c r="B29" s="1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13"/>
      <c r="BF29" s="1"/>
      <c r="BG29" s="1"/>
    </row>
    <row r="30" spans="1:88" ht="15.75" customHeight="1" x14ac:dyDescent="0.25">
      <c r="A30" s="1"/>
      <c r="B30" s="1"/>
      <c r="C30" s="12"/>
      <c r="D30" s="61" t="s">
        <v>91</v>
      </c>
      <c r="E30" s="5"/>
      <c r="F30" s="5"/>
      <c r="G30" s="5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3"/>
      <c r="BF30" s="1"/>
      <c r="BG30" s="1"/>
    </row>
    <row r="31" spans="1:88" ht="15.75" customHeight="1" x14ac:dyDescent="0.25">
      <c r="A31" s="1"/>
      <c r="B31" s="1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13"/>
      <c r="BF31" s="1"/>
      <c r="BG31" s="1"/>
    </row>
    <row r="32" spans="1:88" ht="15.75" customHeight="1" x14ac:dyDescent="0.25">
      <c r="A32" s="1"/>
      <c r="B32" s="1"/>
      <c r="C32" s="12"/>
      <c r="D32" s="5" t="s">
        <v>72</v>
      </c>
      <c r="E32" s="5"/>
      <c r="F32" s="5"/>
      <c r="G32" s="5"/>
      <c r="H32" s="5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 t="s">
        <v>73</v>
      </c>
      <c r="AH32" s="126"/>
      <c r="AI32" s="127"/>
      <c r="AJ32" s="127"/>
      <c r="AK32" s="128"/>
      <c r="AL32" s="53" t="s">
        <v>74</v>
      </c>
      <c r="AM32" s="126"/>
      <c r="AN32" s="127"/>
      <c r="AO32" s="128"/>
      <c r="AP32" s="5"/>
      <c r="AQ32" s="126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8"/>
      <c r="BE32" s="13"/>
      <c r="BF32" s="1"/>
      <c r="BG32" s="1"/>
    </row>
    <row r="33" spans="1:88" ht="15.75" customHeight="1" x14ac:dyDescent="0.25">
      <c r="A33" s="1"/>
      <c r="B33" s="1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13"/>
      <c r="BF33" s="1"/>
      <c r="BG33" s="1"/>
    </row>
    <row r="34" spans="1:88" ht="15.75" customHeight="1" x14ac:dyDescent="0.25">
      <c r="A34" s="1"/>
      <c r="B34" s="1"/>
      <c r="C34" s="12"/>
      <c r="D34" s="5" t="s">
        <v>75</v>
      </c>
      <c r="E34" s="5"/>
      <c r="F34" s="5"/>
      <c r="G34" s="5"/>
      <c r="H34" s="5"/>
      <c r="I34" s="126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8" t="s">
        <v>76</v>
      </c>
      <c r="AQ34" s="126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8"/>
      <c r="BE34" s="13"/>
      <c r="BF34" s="1"/>
      <c r="BG34" s="1"/>
    </row>
    <row r="35" spans="1:88" ht="15.75" customHeight="1" x14ac:dyDescent="0.25">
      <c r="A35" s="1"/>
      <c r="B35" s="1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13"/>
      <c r="BF35" s="1"/>
      <c r="BG35" s="1"/>
    </row>
    <row r="36" spans="1:88" ht="15.75" customHeight="1" x14ac:dyDescent="0.25">
      <c r="A36" s="1"/>
      <c r="B36" s="1"/>
      <c r="C36" s="12"/>
      <c r="D36" s="7" t="s">
        <v>80</v>
      </c>
      <c r="E36" s="5"/>
      <c r="F36" s="5"/>
      <c r="G36" s="49"/>
      <c r="H36" s="125"/>
      <c r="I36" s="125"/>
      <c r="J36" s="125"/>
      <c r="K36" s="125"/>
      <c r="L36" s="125"/>
      <c r="M36" s="125"/>
      <c r="N36" s="125"/>
      <c r="O36" s="125"/>
      <c r="P36" s="49"/>
      <c r="Q36" s="5"/>
      <c r="R36" s="5"/>
      <c r="S36" s="5"/>
      <c r="T36" s="5"/>
      <c r="U36" s="8" t="s">
        <v>81</v>
      </c>
      <c r="V36" s="125"/>
      <c r="W36" s="125"/>
      <c r="X36" s="125"/>
      <c r="Y36" s="125"/>
      <c r="Z36" s="125"/>
      <c r="AA36" s="125"/>
      <c r="AB36" s="125"/>
      <c r="AC36" s="125"/>
      <c r="AD36" s="49"/>
      <c r="AE36" s="49"/>
      <c r="AF36" s="49"/>
      <c r="AG36" s="5"/>
      <c r="AH36" s="8" t="s">
        <v>82</v>
      </c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3"/>
      <c r="BF36" s="1"/>
      <c r="BG36" s="1"/>
      <c r="BX36" s="28"/>
    </row>
    <row r="37" spans="1:88" s="28" customFormat="1" ht="16.5" thickBot="1" x14ac:dyDescent="0.3">
      <c r="A37" s="49"/>
      <c r="B37" s="49"/>
      <c r="C37" s="6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63"/>
      <c r="BF37" s="49"/>
      <c r="BG37" s="49"/>
      <c r="BH37" s="22"/>
      <c r="CI37" s="26"/>
      <c r="CJ37" s="26"/>
    </row>
    <row r="38" spans="1:88" s="28" customFormat="1" ht="15.75" x14ac:dyDescent="0.25">
      <c r="A38" s="49"/>
      <c r="B38" s="49"/>
      <c r="C38" s="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5"/>
      <c r="BF38" s="49"/>
      <c r="BG38" s="49"/>
      <c r="BH38" s="22"/>
      <c r="CI38" s="26"/>
      <c r="CJ38" s="26"/>
    </row>
    <row r="39" spans="1:88" s="28" customFormat="1" ht="16.5" thickBot="1" x14ac:dyDescent="0.3">
      <c r="A39" s="49"/>
      <c r="B39" s="49"/>
      <c r="C39" s="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5"/>
      <c r="BF39" s="49"/>
      <c r="BG39" s="49"/>
      <c r="BH39" s="22"/>
      <c r="CI39" s="26"/>
      <c r="CJ39" s="26"/>
    </row>
    <row r="40" spans="1:88" s="22" customFormat="1" ht="15.75" customHeight="1" x14ac:dyDescent="0.25">
      <c r="A40" s="5"/>
      <c r="B40" s="5"/>
      <c r="C40" s="44"/>
      <c r="D40" s="45"/>
      <c r="E40" s="45"/>
      <c r="F40" s="45"/>
      <c r="G40" s="45"/>
      <c r="H40" s="45"/>
      <c r="I40" s="45"/>
      <c r="J40" s="45"/>
      <c r="K40" s="45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1"/>
      <c r="BF40" s="5"/>
      <c r="BG40" s="5"/>
      <c r="BI40" s="27"/>
      <c r="BJ40" s="27"/>
      <c r="BK40" s="27"/>
    </row>
    <row r="41" spans="1:88" s="22" customFormat="1" ht="15.75" customHeight="1" x14ac:dyDescent="0.25">
      <c r="A41" s="5"/>
      <c r="B41" s="5"/>
      <c r="C41" s="59"/>
      <c r="D41" s="144" t="s">
        <v>112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60"/>
      <c r="BF41" s="5"/>
      <c r="BG41" s="5"/>
      <c r="BI41" s="27"/>
      <c r="BJ41" s="27"/>
      <c r="BK41" s="27"/>
    </row>
    <row r="42" spans="1:88" s="22" customFormat="1" ht="15.75" customHeight="1" x14ac:dyDescent="0.25">
      <c r="A42" s="5"/>
      <c r="B42" s="5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13"/>
      <c r="BF42" s="5"/>
      <c r="BG42" s="5"/>
      <c r="BI42" s="27"/>
      <c r="BJ42" s="27"/>
      <c r="BK42" s="27"/>
    </row>
    <row r="43" spans="1:88" s="22" customFormat="1" ht="15.75" customHeight="1" x14ac:dyDescent="0.25">
      <c r="A43" s="5"/>
      <c r="B43" s="5"/>
      <c r="C43" s="12"/>
      <c r="D43" s="141" t="s">
        <v>118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5"/>
      <c r="AN43" s="141" t="s">
        <v>113</v>
      </c>
      <c r="AO43" s="141"/>
      <c r="AP43" s="141"/>
      <c r="AQ43" s="141"/>
      <c r="AR43" s="141"/>
      <c r="AS43" s="141"/>
      <c r="AT43" s="141"/>
      <c r="AU43" s="141"/>
      <c r="AV43" s="141"/>
      <c r="AW43" s="141"/>
      <c r="AX43" s="48"/>
      <c r="AY43" s="141" t="s">
        <v>10</v>
      </c>
      <c r="AZ43" s="141"/>
      <c r="BA43" s="141"/>
      <c r="BB43" s="141"/>
      <c r="BC43" s="141"/>
      <c r="BD43" s="141"/>
      <c r="BE43" s="13"/>
      <c r="BF43" s="1"/>
      <c r="BG43" s="5"/>
      <c r="BI43" s="27"/>
      <c r="BJ43" s="27"/>
      <c r="BK43" s="27"/>
    </row>
    <row r="44" spans="1:88" s="25" customFormat="1" ht="15.75" customHeight="1" x14ac:dyDescent="0.25">
      <c r="A44" s="48"/>
      <c r="B44" s="48"/>
      <c r="C44" s="47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48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5"/>
      <c r="AY44" s="143"/>
      <c r="AZ44" s="143"/>
      <c r="BA44" s="143"/>
      <c r="BB44" s="143"/>
      <c r="BC44" s="143"/>
      <c r="BD44" s="143"/>
      <c r="BE44" s="75"/>
      <c r="BF44" s="48"/>
      <c r="BG44" s="48"/>
      <c r="BI44" s="76"/>
      <c r="BJ44" s="76"/>
      <c r="BK44" s="76"/>
    </row>
    <row r="45" spans="1:88" s="22" customFormat="1" ht="15.75" customHeight="1" x14ac:dyDescent="0.25">
      <c r="A45" s="5"/>
      <c r="B45" s="5"/>
      <c r="C45" s="1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5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5"/>
      <c r="AY45" s="143"/>
      <c r="AZ45" s="143"/>
      <c r="BA45" s="143"/>
      <c r="BB45" s="143"/>
      <c r="BC45" s="143"/>
      <c r="BD45" s="143"/>
      <c r="BE45" s="13"/>
      <c r="BF45" s="5"/>
      <c r="BG45" s="5"/>
      <c r="BI45" s="27"/>
      <c r="BJ45" s="27"/>
      <c r="BK45" s="27"/>
    </row>
    <row r="46" spans="1:88" s="22" customFormat="1" ht="15.75" customHeight="1" x14ac:dyDescent="0.25">
      <c r="A46" s="5"/>
      <c r="B46" s="5"/>
      <c r="C46" s="1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5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5"/>
      <c r="AY46" s="143"/>
      <c r="AZ46" s="143"/>
      <c r="BA46" s="143"/>
      <c r="BB46" s="143"/>
      <c r="BC46" s="143"/>
      <c r="BD46" s="143"/>
      <c r="BE46" s="13"/>
      <c r="BF46" s="5"/>
      <c r="BG46" s="5"/>
      <c r="BI46" s="27"/>
      <c r="BJ46" s="27"/>
      <c r="BK46" s="27"/>
    </row>
    <row r="47" spans="1:88" s="22" customFormat="1" ht="15.75" customHeight="1" x14ac:dyDescent="0.25">
      <c r="A47" s="5"/>
      <c r="B47" s="5"/>
      <c r="C47" s="1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5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5"/>
      <c r="AY47" s="143"/>
      <c r="AZ47" s="143"/>
      <c r="BA47" s="143"/>
      <c r="BB47" s="143"/>
      <c r="BC47" s="143"/>
      <c r="BD47" s="143"/>
      <c r="BE47" s="13"/>
      <c r="BF47" s="5"/>
      <c r="BG47" s="5"/>
      <c r="BI47" s="27"/>
      <c r="BJ47" s="27"/>
      <c r="BK47" s="27"/>
    </row>
    <row r="48" spans="1:88" s="22" customFormat="1" ht="15.75" customHeight="1" x14ac:dyDescent="0.25">
      <c r="A48" s="5"/>
      <c r="B48" s="5"/>
      <c r="C48" s="1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5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5"/>
      <c r="AY48" s="143"/>
      <c r="AZ48" s="143"/>
      <c r="BA48" s="143"/>
      <c r="BB48" s="143"/>
      <c r="BC48" s="143"/>
      <c r="BD48" s="143"/>
      <c r="BE48" s="13"/>
      <c r="BF48" s="5"/>
      <c r="BG48" s="5"/>
      <c r="BI48" s="27"/>
      <c r="BJ48" s="27"/>
      <c r="BK48" s="27"/>
    </row>
    <row r="49" spans="1:63" s="22" customFormat="1" ht="15.75" customHeight="1" x14ac:dyDescent="0.25">
      <c r="A49" s="5"/>
      <c r="B49" s="5"/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13"/>
      <c r="BF49" s="5"/>
      <c r="BG49" s="5"/>
      <c r="BI49" s="27"/>
      <c r="BJ49" s="27"/>
      <c r="BK49" s="27"/>
    </row>
    <row r="50" spans="1:63" s="22" customFormat="1" ht="15.75" customHeight="1" x14ac:dyDescent="0.25">
      <c r="A50" s="5"/>
      <c r="B50" s="5"/>
      <c r="C50" s="12"/>
      <c r="D50" s="141" t="s">
        <v>117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5"/>
      <c r="AN50" s="141" t="s">
        <v>115</v>
      </c>
      <c r="AO50" s="141"/>
      <c r="AP50" s="141"/>
      <c r="AQ50" s="141"/>
      <c r="AR50" s="141"/>
      <c r="AS50" s="141"/>
      <c r="AT50" s="141"/>
      <c r="AU50" s="141"/>
      <c r="AV50" s="141"/>
      <c r="AW50" s="141"/>
      <c r="AX50" s="48"/>
      <c r="AY50" s="141" t="s">
        <v>116</v>
      </c>
      <c r="AZ50" s="141"/>
      <c r="BA50" s="141"/>
      <c r="BB50" s="141"/>
      <c r="BC50" s="141"/>
      <c r="BD50" s="141"/>
      <c r="BE50" s="13"/>
      <c r="BF50" s="5"/>
      <c r="BG50" s="5"/>
      <c r="BI50" s="27"/>
      <c r="BJ50" s="27"/>
      <c r="BK50" s="27"/>
    </row>
    <row r="51" spans="1:63" s="22" customFormat="1" ht="15.75" customHeight="1" x14ac:dyDescent="0.25">
      <c r="A51" s="5"/>
      <c r="B51" s="5"/>
      <c r="C51" s="1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5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5"/>
      <c r="AY51" s="143"/>
      <c r="AZ51" s="143"/>
      <c r="BA51" s="143"/>
      <c r="BB51" s="143"/>
      <c r="BC51" s="143"/>
      <c r="BD51" s="143"/>
      <c r="BE51" s="13"/>
      <c r="BF51" s="5"/>
      <c r="BG51" s="5"/>
      <c r="BI51" s="27"/>
      <c r="BJ51" s="27"/>
      <c r="BK51" s="27"/>
    </row>
    <row r="52" spans="1:63" s="22" customFormat="1" ht="15.75" customHeight="1" x14ac:dyDescent="0.25">
      <c r="A52" s="5"/>
      <c r="B52" s="5"/>
      <c r="C52" s="1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5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5"/>
      <c r="AY52" s="143"/>
      <c r="AZ52" s="143"/>
      <c r="BA52" s="143"/>
      <c r="BB52" s="143"/>
      <c r="BC52" s="143"/>
      <c r="BD52" s="143"/>
      <c r="BE52" s="13"/>
      <c r="BF52" s="5"/>
      <c r="BG52" s="5"/>
      <c r="BI52" s="27"/>
      <c r="BJ52" s="27"/>
      <c r="BK52" s="27"/>
    </row>
    <row r="53" spans="1:63" s="22" customFormat="1" ht="15.75" customHeight="1" x14ac:dyDescent="0.25">
      <c r="A53" s="5"/>
      <c r="B53" s="5"/>
      <c r="C53" s="1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5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5"/>
      <c r="AY53" s="143"/>
      <c r="AZ53" s="143"/>
      <c r="BA53" s="143"/>
      <c r="BB53" s="143"/>
      <c r="BC53" s="143"/>
      <c r="BD53" s="143"/>
      <c r="BE53" s="13"/>
      <c r="BF53" s="5"/>
      <c r="BG53" s="5"/>
      <c r="BI53" s="27"/>
      <c r="BJ53" s="27"/>
      <c r="BK53" s="27"/>
    </row>
    <row r="54" spans="1:63" s="22" customFormat="1" ht="15.75" customHeight="1" x14ac:dyDescent="0.25">
      <c r="A54" s="5"/>
      <c r="B54" s="5"/>
      <c r="C54" s="1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5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5"/>
      <c r="AY54" s="143"/>
      <c r="AZ54" s="143"/>
      <c r="BA54" s="143"/>
      <c r="BB54" s="143"/>
      <c r="BC54" s="143"/>
      <c r="BD54" s="143"/>
      <c r="BE54" s="13"/>
      <c r="BF54" s="5"/>
      <c r="BG54" s="5"/>
      <c r="BI54" s="27"/>
      <c r="BJ54" s="27"/>
      <c r="BK54" s="27"/>
    </row>
    <row r="55" spans="1:63" s="22" customFormat="1" ht="15.75" customHeight="1" x14ac:dyDescent="0.25">
      <c r="A55" s="5"/>
      <c r="B55" s="5"/>
      <c r="C55" s="1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5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5"/>
      <c r="AY55" s="143"/>
      <c r="AZ55" s="143"/>
      <c r="BA55" s="143"/>
      <c r="BB55" s="143"/>
      <c r="BC55" s="143"/>
      <c r="BD55" s="143"/>
      <c r="BE55" s="13"/>
      <c r="BF55" s="5"/>
      <c r="BG55" s="5"/>
      <c r="BI55" s="27"/>
      <c r="BJ55" s="27"/>
      <c r="BK55" s="27"/>
    </row>
    <row r="56" spans="1:63" s="22" customFormat="1" ht="15.75" customHeight="1" x14ac:dyDescent="0.25">
      <c r="A56" s="5"/>
      <c r="B56" s="5"/>
      <c r="C56" s="1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13"/>
      <c r="BF56" s="5"/>
      <c r="BG56" s="5"/>
      <c r="BI56" s="27"/>
      <c r="BJ56" s="27"/>
      <c r="BK56" s="27"/>
    </row>
    <row r="57" spans="1:63" s="22" customFormat="1" ht="15.75" customHeight="1" x14ac:dyDescent="0.25">
      <c r="A57" s="5"/>
      <c r="B57" s="5"/>
      <c r="C57" s="12"/>
      <c r="D57" s="141" t="s">
        <v>114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5"/>
      <c r="AN57" s="145" t="s">
        <v>113</v>
      </c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3"/>
      <c r="BF57" s="5"/>
      <c r="BG57" s="5"/>
      <c r="BI57" s="27"/>
      <c r="BJ57" s="27"/>
      <c r="BK57" s="27"/>
    </row>
    <row r="58" spans="1:63" s="22" customFormat="1" ht="15.75" customHeight="1" x14ac:dyDescent="0.25">
      <c r="A58" s="5"/>
      <c r="B58" s="5"/>
      <c r="C58" s="1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5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3"/>
      <c r="BF58" s="5"/>
      <c r="BG58" s="5"/>
      <c r="BI58" s="27"/>
      <c r="BJ58" s="27"/>
      <c r="BK58" s="27"/>
    </row>
    <row r="59" spans="1:63" s="22" customFormat="1" ht="15.75" customHeight="1" x14ac:dyDescent="0.25">
      <c r="A59" s="5"/>
      <c r="B59" s="5"/>
      <c r="C59" s="1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5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3"/>
      <c r="BF59" s="5"/>
      <c r="BG59" s="5"/>
      <c r="BI59" s="27"/>
      <c r="BJ59" s="27"/>
      <c r="BK59" s="27"/>
    </row>
    <row r="60" spans="1:63" s="22" customFormat="1" ht="15.75" customHeight="1" x14ac:dyDescent="0.25">
      <c r="A60" s="5"/>
      <c r="B60" s="5"/>
      <c r="C60" s="1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5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3"/>
      <c r="BF60" s="5"/>
      <c r="BG60" s="5"/>
      <c r="BI60" s="27"/>
      <c r="BJ60" s="27"/>
      <c r="BK60" s="27"/>
    </row>
    <row r="61" spans="1:63" s="22" customFormat="1" ht="15.75" customHeight="1" x14ac:dyDescent="0.25">
      <c r="A61" s="5"/>
      <c r="B61" s="5"/>
      <c r="C61" s="1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5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3"/>
      <c r="BF61" s="5"/>
      <c r="BG61" s="5"/>
      <c r="BI61" s="27"/>
      <c r="BJ61" s="27"/>
      <c r="BK61" s="27"/>
    </row>
    <row r="62" spans="1:63" s="22" customFormat="1" ht="15.75" customHeight="1" x14ac:dyDescent="0.25">
      <c r="A62" s="5"/>
      <c r="B62" s="5"/>
      <c r="C62" s="1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5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3"/>
      <c r="BF62" s="5"/>
      <c r="BG62" s="5"/>
      <c r="BI62" s="27"/>
      <c r="BJ62" s="27"/>
      <c r="BK62" s="27"/>
    </row>
    <row r="63" spans="1:63" s="28" customFormat="1" ht="15" customHeight="1" thickBot="1" x14ac:dyDescent="0.3">
      <c r="A63" s="54"/>
      <c r="B63" s="54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7"/>
      <c r="BF63" s="54"/>
      <c r="BG63" s="54"/>
    </row>
    <row r="64" spans="1:6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" customHeight="1" x14ac:dyDescent="0.25">
      <c r="A65" s="1"/>
      <c r="B65" s="1"/>
      <c r="C65" s="77" t="s">
        <v>6</v>
      </c>
      <c r="D65" s="78"/>
      <c r="E65" s="77"/>
      <c r="F65" s="78"/>
      <c r="G65" s="78" t="str">
        <f>IF(DADOS!T34,DADOS!K19,"")</f>
        <v/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9" t="s">
        <v>8</v>
      </c>
      <c r="BF65" s="1"/>
      <c r="BG65" s="1"/>
    </row>
    <row r="66" spans="1:5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</sheetData>
  <sheetProtection algorithmName="SHA-512" hashValue="herWI5mL4RfZPCJ2SGmfmDbTkByzK+W7bEYFH3ic1ov1+Ua08KVz/DS5yhJM22B+ZbruufEu/ACl5LkDy2MabQ==" saltValue="tWnZ7s1VdwnzodcJEnsHUg==" spinCount="100000" sheet="1" objects="1" scenarios="1" selectLockedCells="1"/>
  <mergeCells count="84">
    <mergeCell ref="I13:V13"/>
    <mergeCell ref="AQ13:BD13"/>
    <mergeCell ref="H15:O15"/>
    <mergeCell ref="D3:BD3"/>
    <mergeCell ref="I34:V34"/>
    <mergeCell ref="AQ34:BD34"/>
    <mergeCell ref="H30:BD30"/>
    <mergeCell ref="I32:V32"/>
    <mergeCell ref="AH32:AK32"/>
    <mergeCell ref="AM32:AO32"/>
    <mergeCell ref="AQ32:BD32"/>
    <mergeCell ref="D26:BD26"/>
    <mergeCell ref="V5:X5"/>
    <mergeCell ref="K7:BD7"/>
    <mergeCell ref="AL5:AN5"/>
    <mergeCell ref="BB5:BD5"/>
    <mergeCell ref="K9:BD9"/>
    <mergeCell ref="I11:V11"/>
    <mergeCell ref="AH11:AK11"/>
    <mergeCell ref="AM11:AO11"/>
    <mergeCell ref="AQ11:BD11"/>
    <mergeCell ref="V17:X17"/>
    <mergeCell ref="AD17:AF17"/>
    <mergeCell ref="V15:AC15"/>
    <mergeCell ref="AI15:BD15"/>
    <mergeCell ref="N17:Q17"/>
    <mergeCell ref="AK17:BD17"/>
    <mergeCell ref="AQ28:BD28"/>
    <mergeCell ref="K28:AK28"/>
    <mergeCell ref="D41:BD41"/>
    <mergeCell ref="AN57:BD57"/>
    <mergeCell ref="D43:AL43"/>
    <mergeCell ref="AN44:AW44"/>
    <mergeCell ref="H36:O36"/>
    <mergeCell ref="V36:AC36"/>
    <mergeCell ref="AI36:BD36"/>
    <mergeCell ref="AN43:AW43"/>
    <mergeCell ref="AY43:BD43"/>
    <mergeCell ref="AN58:BD58"/>
    <mergeCell ref="AN59:BD59"/>
    <mergeCell ref="AN60:BD60"/>
    <mergeCell ref="D44:AL44"/>
    <mergeCell ref="D45:AL45"/>
    <mergeCell ref="D46:AL46"/>
    <mergeCell ref="D47:AL47"/>
    <mergeCell ref="D48:AL48"/>
    <mergeCell ref="AN45:AW45"/>
    <mergeCell ref="AY45:BD45"/>
    <mergeCell ref="AN46:AW46"/>
    <mergeCell ref="AY46:BD46"/>
    <mergeCell ref="D54:AL54"/>
    <mergeCell ref="AY55:BD55"/>
    <mergeCell ref="D62:AL62"/>
    <mergeCell ref="AN52:AW52"/>
    <mergeCell ref="AY52:BD52"/>
    <mergeCell ref="AN53:AW53"/>
    <mergeCell ref="AY53:BD53"/>
    <mergeCell ref="D52:AL52"/>
    <mergeCell ref="D53:AL53"/>
    <mergeCell ref="D55:AL55"/>
    <mergeCell ref="AN62:BD62"/>
    <mergeCell ref="AN61:BD61"/>
    <mergeCell ref="D59:AL59"/>
    <mergeCell ref="D60:AL60"/>
    <mergeCell ref="D61:AL61"/>
    <mergeCell ref="AN54:AW54"/>
    <mergeCell ref="AY54:BD54"/>
    <mergeCell ref="AN55:AW55"/>
    <mergeCell ref="N19:P19"/>
    <mergeCell ref="AD19:AF19"/>
    <mergeCell ref="Q21:BD21"/>
    <mergeCell ref="D57:AL57"/>
    <mergeCell ref="D58:AL58"/>
    <mergeCell ref="AN50:AW50"/>
    <mergeCell ref="AY50:BD50"/>
    <mergeCell ref="AN51:AW51"/>
    <mergeCell ref="AY51:BD51"/>
    <mergeCell ref="AN47:AW47"/>
    <mergeCell ref="AY47:BD47"/>
    <mergeCell ref="AN48:AW48"/>
    <mergeCell ref="AY48:BD48"/>
    <mergeCell ref="D50:AL50"/>
    <mergeCell ref="D51:AL51"/>
    <mergeCell ref="AY44:BD44"/>
  </mergeCells>
  <conditionalFormatting sqref="G65">
    <cfRule type="cellIs" dxfId="8" priority="1" operator="equal">
      <formula>0</formula>
    </cfRule>
  </conditionalFormatting>
  <dataValidations count="1">
    <dataValidation type="list" allowBlank="1" showInputMessage="1" showErrorMessage="1" sqref="AQ32:BD32" xr:uid="{00000000-0002-0000-0100-000000000000}">
      <formula1>$BO$11:$BO$24</formula1>
    </dataValidation>
  </dataValidations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DADOS!$AL$75:$AL$76</xm:f>
          </x14:formula1>
          <xm:sqref>V5:X5 AL5:AN5 BB5:BD5 N19:P19 AD19:AF19</xm:sqref>
        </x14:dataValidation>
        <x14:dataValidation type="list" allowBlank="1" showInputMessage="1" showErrorMessage="1" xr:uid="{00000000-0002-0000-0100-000002000000}">
          <x14:formula1>
            <xm:f>DADOS!$AJ$75:$AJ$83</xm:f>
          </x14:formula1>
          <xm:sqref>AQ13:BD13 AQ34:BD34</xm:sqref>
        </x14:dataValidation>
        <x14:dataValidation type="list" allowBlank="1" showInputMessage="1" showErrorMessage="1" xr:uid="{00000000-0002-0000-0100-000003000000}">
          <x14:formula1>
            <xm:f>DADOS!$M$75:$M$93</xm:f>
          </x14:formula1>
          <xm:sqref>I13:V13 I34:V34</xm:sqref>
        </x14:dataValidation>
        <x14:dataValidation type="list" allowBlank="1" showInputMessage="1" showErrorMessage="1" xr:uid="{00000000-0002-0000-0100-000004000000}">
          <x14:formula1>
            <xm:f>DADOS!$X$75:$X$82</xm:f>
          </x14:formula1>
          <xm:sqref>N17</xm:sqref>
        </x14:dataValidation>
        <x14:dataValidation type="list" allowBlank="1" showInputMessage="1" showErrorMessage="1" xr:uid="{00000000-0002-0000-0100-000005000000}">
          <x14:formula1>
            <xm:f>DADOS!$X$87:$X$96</xm:f>
          </x14:formula1>
          <xm:sqref>AK17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78"/>
  <sheetViews>
    <sheetView showGridLines="0" showRowColHeaders="0" zoomScale="115" zoomScaleNormal="115" zoomScaleSheetLayoutView="100" workbookViewId="0">
      <selection activeCell="C61" sqref="C61:AF61"/>
    </sheetView>
  </sheetViews>
  <sheetFormatPr defaultColWidth="9.140625" defaultRowHeight="15" x14ac:dyDescent="0.25"/>
  <cols>
    <col min="1" max="59" width="2.42578125" style="80" customWidth="1"/>
    <col min="60" max="16384" width="9.140625" style="80"/>
  </cols>
  <sheetData>
    <row r="1" spans="1:59" s="23" customFormat="1" ht="23.25" x14ac:dyDescent="0.25">
      <c r="A1" s="43"/>
      <c r="B1" s="1"/>
      <c r="C1" s="164" t="s">
        <v>137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54"/>
      <c r="BG1" s="43"/>
    </row>
    <row r="2" spans="1:59" ht="15.75" x14ac:dyDescent="0.25">
      <c r="A2" s="84"/>
      <c r="B2" s="1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54"/>
      <c r="BG2" s="84"/>
    </row>
    <row r="3" spans="1:59" ht="18.75" x14ac:dyDescent="0.3">
      <c r="A3" s="84"/>
      <c r="B3" s="1"/>
      <c r="C3" s="150" t="s">
        <v>138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54"/>
      <c r="BG3" s="84"/>
    </row>
    <row r="4" spans="1:59" ht="15" customHeight="1" x14ac:dyDescent="0.25">
      <c r="A4" s="84"/>
      <c r="B4" s="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54"/>
      <c r="BG4" s="84"/>
    </row>
    <row r="5" spans="1:59" s="81" customFormat="1" ht="15.75" x14ac:dyDescent="0.25">
      <c r="A5" s="86"/>
      <c r="B5" s="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54"/>
      <c r="BG5" s="86"/>
    </row>
    <row r="6" spans="1:59" ht="15.75" x14ac:dyDescent="0.25">
      <c r="A6" s="84"/>
      <c r="B6" s="1"/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70"/>
      <c r="BF6" s="54"/>
      <c r="BG6" s="84"/>
    </row>
    <row r="7" spans="1:59" ht="15.75" x14ac:dyDescent="0.25">
      <c r="A7" s="84"/>
      <c r="B7" s="1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70"/>
      <c r="BF7" s="54"/>
      <c r="BG7" s="84"/>
    </row>
    <row r="8" spans="1:59" ht="15.75" x14ac:dyDescent="0.25">
      <c r="A8" s="84"/>
      <c r="B8" s="1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54"/>
      <c r="BG8" s="84"/>
    </row>
    <row r="9" spans="1:59" ht="15.75" x14ac:dyDescent="0.25">
      <c r="A9" s="84"/>
      <c r="B9" s="1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70"/>
      <c r="BF9" s="54"/>
      <c r="BG9" s="84"/>
    </row>
    <row r="10" spans="1:59" ht="15.75" x14ac:dyDescent="0.25">
      <c r="A10" s="84"/>
      <c r="B10" s="1"/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54"/>
      <c r="BG10" s="84"/>
    </row>
    <row r="11" spans="1:59" ht="15.75" x14ac:dyDescent="0.25">
      <c r="A11" s="84"/>
      <c r="B11" s="1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54"/>
      <c r="BG11" s="84"/>
    </row>
    <row r="12" spans="1:59" ht="15.75" x14ac:dyDescent="0.25">
      <c r="A12" s="84"/>
      <c r="B12" s="1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70"/>
      <c r="BF12" s="54"/>
      <c r="BG12" s="84"/>
    </row>
    <row r="13" spans="1:59" ht="15.75" x14ac:dyDescent="0.25">
      <c r="A13" s="84"/>
      <c r="B13" s="1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54"/>
      <c r="BG13" s="84"/>
    </row>
    <row r="14" spans="1:59" ht="15.75" x14ac:dyDescent="0.25">
      <c r="A14" s="84"/>
      <c r="B14" s="1"/>
      <c r="C14" s="168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70"/>
      <c r="BF14" s="54"/>
      <c r="BG14" s="84"/>
    </row>
    <row r="15" spans="1:59" ht="15.75" x14ac:dyDescent="0.25">
      <c r="A15" s="84"/>
      <c r="B15" s="1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0"/>
      <c r="BF15" s="54"/>
      <c r="BG15" s="84"/>
    </row>
    <row r="16" spans="1:59" ht="15.75" x14ac:dyDescent="0.25">
      <c r="A16" s="84"/>
      <c r="B16" s="1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70"/>
      <c r="BF16" s="54"/>
      <c r="BG16" s="84"/>
    </row>
    <row r="17" spans="1:59" ht="15.75" x14ac:dyDescent="0.25">
      <c r="A17" s="84"/>
      <c r="B17" s="1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70"/>
      <c r="BF17" s="54"/>
      <c r="BG17" s="84"/>
    </row>
    <row r="18" spans="1:59" ht="15.75" x14ac:dyDescent="0.25">
      <c r="A18" s="84"/>
      <c r="B18" s="1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70"/>
      <c r="BF18" s="54"/>
      <c r="BG18" s="84"/>
    </row>
    <row r="19" spans="1:59" ht="15.75" x14ac:dyDescent="0.25">
      <c r="A19" s="84"/>
      <c r="B19" s="1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70"/>
      <c r="BF19" s="54"/>
      <c r="BG19" s="84"/>
    </row>
    <row r="20" spans="1:59" ht="15.75" x14ac:dyDescent="0.25">
      <c r="A20" s="84"/>
      <c r="B20" s="1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70"/>
      <c r="BF20" s="54"/>
      <c r="BG20" s="84"/>
    </row>
    <row r="21" spans="1:59" ht="15.75" x14ac:dyDescent="0.25">
      <c r="A21" s="84"/>
      <c r="B21" s="1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0"/>
      <c r="BF21" s="54"/>
      <c r="BG21" s="84"/>
    </row>
    <row r="22" spans="1:59" ht="15.75" x14ac:dyDescent="0.25">
      <c r="A22" s="84"/>
      <c r="B22" s="1"/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54"/>
      <c r="BG22" s="84"/>
    </row>
    <row r="23" spans="1:59" x14ac:dyDescent="0.25">
      <c r="A23" s="84"/>
      <c r="B23" s="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87"/>
      <c r="BG23" s="84"/>
    </row>
    <row r="24" spans="1:59" x14ac:dyDescent="0.25">
      <c r="A24" s="84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4"/>
    </row>
    <row r="25" spans="1:59" ht="18.75" x14ac:dyDescent="0.3">
      <c r="A25" s="84"/>
      <c r="B25" s="87"/>
      <c r="C25" s="150" t="s">
        <v>139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87"/>
      <c r="BG25" s="84"/>
    </row>
    <row r="26" spans="1:59" x14ac:dyDescent="0.25">
      <c r="A26" s="8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4"/>
    </row>
    <row r="27" spans="1:59" s="81" customFormat="1" x14ac:dyDescent="0.25">
      <c r="A27" s="86"/>
      <c r="B27" s="88"/>
      <c r="C27" s="157" t="s">
        <v>119</v>
      </c>
      <c r="D27" s="157"/>
      <c r="E27" s="157"/>
      <c r="F27" s="157"/>
      <c r="G27" s="157"/>
      <c r="H27" s="157"/>
      <c r="I27" s="157"/>
      <c r="J27" s="157" t="s">
        <v>120</v>
      </c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 t="s">
        <v>121</v>
      </c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 t="s">
        <v>122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88"/>
      <c r="BG27" s="86"/>
    </row>
    <row r="28" spans="1:59" x14ac:dyDescent="0.25">
      <c r="A28" s="84"/>
      <c r="B28" s="87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87"/>
      <c r="BG28" s="84"/>
    </row>
    <row r="29" spans="1:59" x14ac:dyDescent="0.25">
      <c r="A29" s="84"/>
      <c r="B29" s="87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87"/>
      <c r="BG29" s="84"/>
    </row>
    <row r="30" spans="1:59" x14ac:dyDescent="0.25">
      <c r="A30" s="84"/>
      <c r="B30" s="87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87"/>
      <c r="BG30" s="84"/>
    </row>
    <row r="31" spans="1:59" x14ac:dyDescent="0.25">
      <c r="A31" s="84"/>
      <c r="B31" s="87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87"/>
      <c r="BG31" s="84"/>
    </row>
    <row r="32" spans="1:59" x14ac:dyDescent="0.25">
      <c r="A32" s="84"/>
      <c r="B32" s="87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87"/>
      <c r="BG32" s="84"/>
    </row>
    <row r="33" spans="1:59" x14ac:dyDescent="0.25">
      <c r="A33" s="84"/>
      <c r="B33" s="87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87"/>
      <c r="BG33" s="84"/>
    </row>
    <row r="34" spans="1:59" x14ac:dyDescent="0.25">
      <c r="A34" s="84"/>
      <c r="B34" s="87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87"/>
      <c r="BG34" s="84"/>
    </row>
    <row r="35" spans="1:59" x14ac:dyDescent="0.25">
      <c r="A35" s="84"/>
      <c r="B35" s="87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87"/>
      <c r="BG35" s="84"/>
    </row>
    <row r="36" spans="1:59" x14ac:dyDescent="0.25">
      <c r="A36" s="84"/>
      <c r="B36" s="87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87"/>
      <c r="BG36" s="84"/>
    </row>
    <row r="37" spans="1:59" x14ac:dyDescent="0.25">
      <c r="A37" s="84"/>
      <c r="B37" s="87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87"/>
      <c r="BG37" s="84"/>
    </row>
    <row r="38" spans="1:59" x14ac:dyDescent="0.25">
      <c r="A38" s="84"/>
      <c r="B38" s="87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87"/>
      <c r="BG38" s="84"/>
    </row>
    <row r="39" spans="1:59" x14ac:dyDescent="0.25">
      <c r="A39" s="84"/>
      <c r="B39" s="87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87"/>
      <c r="BG39" s="84"/>
    </row>
    <row r="40" spans="1:59" x14ac:dyDescent="0.25">
      <c r="A40" s="84"/>
      <c r="B40" s="87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87"/>
      <c r="BG40" s="84"/>
    </row>
    <row r="41" spans="1:59" x14ac:dyDescent="0.25">
      <c r="A41" s="84"/>
      <c r="B41" s="87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87"/>
      <c r="BG41" s="84"/>
    </row>
    <row r="42" spans="1:59" x14ac:dyDescent="0.25">
      <c r="A42" s="84"/>
      <c r="B42" s="8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7"/>
      <c r="BG42" s="84"/>
    </row>
    <row r="43" spans="1:59" x14ac:dyDescent="0.25">
      <c r="A43" s="84"/>
      <c r="B43" s="87"/>
      <c r="C43" s="163" t="s">
        <v>123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87"/>
      <c r="BG43" s="84"/>
    </row>
    <row r="44" spans="1:59" s="81" customFormat="1" x14ac:dyDescent="0.25">
      <c r="A44" s="86"/>
      <c r="B44" s="88"/>
      <c r="C44" s="157" t="s">
        <v>119</v>
      </c>
      <c r="D44" s="157"/>
      <c r="E44" s="157"/>
      <c r="F44" s="157"/>
      <c r="G44" s="157"/>
      <c r="H44" s="157"/>
      <c r="I44" s="157"/>
      <c r="J44" s="154" t="s">
        <v>124</v>
      </c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6"/>
      <c r="AT44" s="157" t="s">
        <v>125</v>
      </c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88"/>
      <c r="BG44" s="86"/>
    </row>
    <row r="45" spans="1:59" x14ac:dyDescent="0.25">
      <c r="A45" s="84"/>
      <c r="B45" s="87"/>
      <c r="C45" s="153"/>
      <c r="D45" s="153"/>
      <c r="E45" s="153"/>
      <c r="F45" s="153"/>
      <c r="G45" s="153"/>
      <c r="H45" s="153"/>
      <c r="I45" s="153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87"/>
      <c r="BG45" s="84"/>
    </row>
    <row r="46" spans="1:59" x14ac:dyDescent="0.25">
      <c r="A46" s="84"/>
      <c r="B46" s="87"/>
      <c r="C46" s="153"/>
      <c r="D46" s="153"/>
      <c r="E46" s="153"/>
      <c r="F46" s="153"/>
      <c r="G46" s="153"/>
      <c r="H46" s="153"/>
      <c r="I46" s="153"/>
      <c r="J46" s="160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2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87"/>
      <c r="BG46" s="84"/>
    </row>
    <row r="47" spans="1:59" x14ac:dyDescent="0.25">
      <c r="A47" s="84"/>
      <c r="B47" s="87"/>
      <c r="C47" s="153"/>
      <c r="D47" s="153"/>
      <c r="E47" s="153"/>
      <c r="F47" s="153"/>
      <c r="G47" s="153"/>
      <c r="H47" s="153"/>
      <c r="I47" s="153"/>
      <c r="J47" s="160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2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87"/>
      <c r="BG47" s="84"/>
    </row>
    <row r="48" spans="1:59" x14ac:dyDescent="0.25">
      <c r="A48" s="84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4"/>
    </row>
    <row r="49" spans="1:59" ht="18.75" x14ac:dyDescent="0.3">
      <c r="A49" s="84"/>
      <c r="B49" s="87"/>
      <c r="C49" s="150" t="s">
        <v>146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87"/>
      <c r="BG49" s="84"/>
    </row>
    <row r="50" spans="1:59" s="1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87"/>
      <c r="BG50" s="1"/>
    </row>
    <row r="51" spans="1:59" s="1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59" t="s">
        <v>140</v>
      </c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"/>
      <c r="AI51" s="159" t="s">
        <v>141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1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58" t="s">
        <v>142</v>
      </c>
      <c r="T52" s="158"/>
      <c r="U52" s="158"/>
      <c r="V52" s="158"/>
      <c r="W52" s="158"/>
      <c r="X52" s="158"/>
      <c r="Y52" s="158"/>
      <c r="Z52" s="1"/>
      <c r="AA52" s="158" t="s">
        <v>143</v>
      </c>
      <c r="AB52" s="158"/>
      <c r="AC52" s="158"/>
      <c r="AD52" s="158"/>
      <c r="AE52" s="158"/>
      <c r="AF52" s="158"/>
      <c r="AG52" s="158"/>
      <c r="AH52" s="1"/>
      <c r="AI52" s="158" t="s">
        <v>142</v>
      </c>
      <c r="AJ52" s="158"/>
      <c r="AK52" s="158"/>
      <c r="AL52" s="158"/>
      <c r="AM52" s="158"/>
      <c r="AN52" s="158"/>
      <c r="AO52" s="158"/>
      <c r="AP52" s="1"/>
      <c r="AQ52" s="158" t="s">
        <v>143</v>
      </c>
      <c r="AR52" s="158"/>
      <c r="AS52" s="158"/>
      <c r="AT52" s="158"/>
      <c r="AU52" s="158"/>
      <c r="AV52" s="158"/>
      <c r="AW52" s="158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18" customFormat="1" ht="15" customHeight="1" x14ac:dyDescent="0.25">
      <c r="A53" s="1"/>
      <c r="B53" s="1"/>
      <c r="C53" s="1"/>
      <c r="D53" s="1"/>
      <c r="E53" s="1"/>
      <c r="F53" s="1"/>
      <c r="G53" s="90" t="s">
        <v>144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51"/>
      <c r="T53" s="151"/>
      <c r="U53" s="151"/>
      <c r="V53" s="151"/>
      <c r="W53" s="151"/>
      <c r="X53" s="151"/>
      <c r="Y53" s="151"/>
      <c r="Z53" s="1"/>
      <c r="AA53" s="151"/>
      <c r="AB53" s="151"/>
      <c r="AC53" s="151"/>
      <c r="AD53" s="151"/>
      <c r="AE53" s="151"/>
      <c r="AF53" s="151"/>
      <c r="AG53" s="151"/>
      <c r="AH53" s="1"/>
      <c r="AI53" s="151"/>
      <c r="AJ53" s="151"/>
      <c r="AK53" s="151"/>
      <c r="AL53" s="151"/>
      <c r="AM53" s="151"/>
      <c r="AN53" s="151"/>
      <c r="AO53" s="151"/>
      <c r="AP53" s="1"/>
      <c r="AQ53" s="151"/>
      <c r="AR53" s="151"/>
      <c r="AS53" s="151"/>
      <c r="AT53" s="151"/>
      <c r="AU53" s="151"/>
      <c r="AV53" s="151"/>
      <c r="AW53" s="15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18" customFormat="1" ht="15" customHeight="1" x14ac:dyDescent="0.25">
      <c r="A54" s="1"/>
      <c r="B54" s="1"/>
      <c r="C54" s="1"/>
      <c r="D54" s="1"/>
      <c r="E54" s="1"/>
      <c r="F54" s="1"/>
      <c r="G54" s="9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18" customFormat="1" x14ac:dyDescent="0.25">
      <c r="A55" s="1"/>
      <c r="B55" s="1"/>
      <c r="C55" s="1"/>
      <c r="D55" s="1"/>
      <c r="E55" s="1"/>
      <c r="F55" s="1"/>
      <c r="G55" s="90" t="s">
        <v>145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51"/>
      <c r="T55" s="151"/>
      <c r="U55" s="151"/>
      <c r="V55" s="151"/>
      <c r="W55" s="151"/>
      <c r="X55" s="151"/>
      <c r="Y55" s="151"/>
      <c r="Z55" s="1"/>
      <c r="AA55" s="151"/>
      <c r="AB55" s="151"/>
      <c r="AC55" s="151"/>
      <c r="AD55" s="151"/>
      <c r="AE55" s="151"/>
      <c r="AF55" s="151"/>
      <c r="AG55" s="151"/>
      <c r="AH55" s="1"/>
      <c r="AI55" s="151"/>
      <c r="AJ55" s="151"/>
      <c r="AK55" s="151"/>
      <c r="AL55" s="151"/>
      <c r="AM55" s="151"/>
      <c r="AN55" s="151"/>
      <c r="AO55" s="151"/>
      <c r="AP55" s="1"/>
      <c r="AQ55" s="151"/>
      <c r="AR55" s="151"/>
      <c r="AS55" s="151"/>
      <c r="AT55" s="151"/>
      <c r="AU55" s="151"/>
      <c r="AV55" s="151"/>
      <c r="AW55" s="15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18" customFormat="1" x14ac:dyDescent="0.25">
      <c r="A56" s="1"/>
      <c r="B56" s="1"/>
      <c r="C56" s="1"/>
      <c r="D56" s="1"/>
      <c r="E56" s="1"/>
      <c r="F56" s="1"/>
      <c r="G56" s="9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8"/>
      <c r="T56" s="48"/>
      <c r="U56" s="48"/>
      <c r="V56" s="48"/>
      <c r="W56" s="48"/>
      <c r="X56" s="48"/>
      <c r="Y56" s="48"/>
      <c r="Z56" s="1"/>
      <c r="AA56" s="48"/>
      <c r="AB56" s="48"/>
      <c r="AC56" s="48"/>
      <c r="AD56" s="48"/>
      <c r="AE56" s="48"/>
      <c r="AF56" s="48"/>
      <c r="AG56" s="48"/>
      <c r="AH56" s="1"/>
      <c r="AI56" s="48"/>
      <c r="AJ56" s="48"/>
      <c r="AK56" s="48"/>
      <c r="AL56" s="48"/>
      <c r="AM56" s="48"/>
      <c r="AN56" s="48"/>
      <c r="AO56" s="48"/>
      <c r="AP56" s="1"/>
      <c r="AQ56" s="48"/>
      <c r="AR56" s="48"/>
      <c r="AS56" s="48"/>
      <c r="AT56" s="48"/>
      <c r="AU56" s="48"/>
      <c r="AV56" s="48"/>
      <c r="AW56" s="48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18" customFormat="1" ht="18.75" customHeight="1" x14ac:dyDescent="0.25">
      <c r="A57" s="1"/>
      <c r="B57" s="1"/>
      <c r="C57" s="152" t="s">
        <v>147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"/>
      <c r="BG57" s="1"/>
    </row>
    <row r="58" spans="1:59" s="1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83" customFormat="1" ht="15" customHeight="1" x14ac:dyDescent="0.25">
      <c r="A59" s="90"/>
      <c r="B59" s="90"/>
      <c r="C59" s="149" t="s">
        <v>130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 t="s">
        <v>126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 t="s">
        <v>127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90"/>
      <c r="BG59" s="90"/>
    </row>
    <row r="60" spans="1:59" s="83" customFormat="1" ht="15" customHeight="1" x14ac:dyDescent="0.25">
      <c r="A60" s="90"/>
      <c r="B60" s="9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 t="s">
        <v>128</v>
      </c>
      <c r="AU60" s="149"/>
      <c r="AV60" s="149"/>
      <c r="AW60" s="149"/>
      <c r="AX60" s="149"/>
      <c r="AY60" s="149"/>
      <c r="AZ60" s="149" t="s">
        <v>129</v>
      </c>
      <c r="BA60" s="149"/>
      <c r="BB60" s="149"/>
      <c r="BC60" s="149"/>
      <c r="BD60" s="149"/>
      <c r="BE60" s="149"/>
      <c r="BF60" s="90"/>
      <c r="BG60" s="90"/>
    </row>
    <row r="61" spans="1:59" s="18" customFormat="1" ht="15" customHeight="1" x14ac:dyDescent="0.25">
      <c r="A61" s="1"/>
      <c r="B61" s="1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"/>
      <c r="BG61" s="1"/>
    </row>
    <row r="62" spans="1:59" s="18" customFormat="1" ht="15" customHeight="1" x14ac:dyDescent="0.25">
      <c r="A62" s="1"/>
      <c r="B62" s="1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"/>
      <c r="BG62" s="1"/>
    </row>
    <row r="63" spans="1:59" s="18" customFormat="1" ht="15" customHeight="1" x14ac:dyDescent="0.25">
      <c r="A63" s="1"/>
      <c r="B63" s="1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"/>
      <c r="BG63" s="1"/>
    </row>
    <row r="64" spans="1:59" s="18" customFormat="1" ht="15" customHeight="1" x14ac:dyDescent="0.25">
      <c r="A64" s="1"/>
      <c r="B64" s="1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"/>
      <c r="BG64" s="1"/>
    </row>
    <row r="65" spans="1:59" s="18" customFormat="1" ht="15" customHeight="1" x14ac:dyDescent="0.25">
      <c r="A65" s="1"/>
      <c r="B65" s="1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"/>
      <c r="BG65" s="1"/>
    </row>
    <row r="66" spans="1:59" s="18" customFormat="1" ht="15" customHeight="1" x14ac:dyDescent="0.25">
      <c r="A66" s="1"/>
      <c r="B66" s="1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"/>
      <c r="BG66" s="1"/>
    </row>
    <row r="67" spans="1:59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</row>
    <row r="68" spans="1:59" x14ac:dyDescent="0.25">
      <c r="A68" s="84"/>
      <c r="B68" s="84"/>
      <c r="C68" s="91" t="s">
        <v>6</v>
      </c>
      <c r="D68" s="92"/>
      <c r="E68" s="91"/>
      <c r="F68" s="92"/>
      <c r="G68" s="92" t="str">
        <f>IF(DADOS!T34,DADOS!K19,"")</f>
        <v/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3" t="s">
        <v>69</v>
      </c>
      <c r="BF68" s="84"/>
      <c r="BG68" s="84"/>
    </row>
    <row r="69" spans="1:59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</row>
    <row r="73" spans="1:59" x14ac:dyDescent="0.25">
      <c r="G73" s="18"/>
    </row>
    <row r="74" spans="1:59" x14ac:dyDescent="0.25">
      <c r="G74" s="18"/>
    </row>
    <row r="75" spans="1:59" x14ac:dyDescent="0.25">
      <c r="G75" s="18"/>
    </row>
    <row r="76" spans="1:59" x14ac:dyDescent="0.25">
      <c r="G76" s="18"/>
    </row>
    <row r="77" spans="1:59" x14ac:dyDescent="0.25">
      <c r="G77" s="18"/>
    </row>
    <row r="78" spans="1:59" x14ac:dyDescent="0.25"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</sheetData>
  <sheetProtection algorithmName="SHA-512" hashValue="6f7J6G2I2sQ3wGptCMmJAR130Obt3JV0SJgvUtanq9dousQcwx4dCW1G8ON2z29gSFydrrn0aR4OgWTodWnq/Q==" saltValue="EUZ9+CBdNRi0pOwMfyIs6w==" spinCount="100000" sheet="1" objects="1" scenarios="1" selectLockedCells="1"/>
  <mergeCells count="122">
    <mergeCell ref="C1:BE1"/>
    <mergeCell ref="C3:BE3"/>
    <mergeCell ref="C25:BE25"/>
    <mergeCell ref="AH35:AS35"/>
    <mergeCell ref="AT35:BE35"/>
    <mergeCell ref="C36:I36"/>
    <mergeCell ref="J36:AG36"/>
    <mergeCell ref="AH36:AS36"/>
    <mergeCell ref="AT36:BE36"/>
    <mergeCell ref="C29:I29"/>
    <mergeCell ref="J29:AG29"/>
    <mergeCell ref="AH29:AS29"/>
    <mergeCell ref="AT29:BE29"/>
    <mergeCell ref="C30:I30"/>
    <mergeCell ref="J30:AG30"/>
    <mergeCell ref="AH30:AS30"/>
    <mergeCell ref="AT30:BE30"/>
    <mergeCell ref="C5:BE23"/>
    <mergeCell ref="C27:I27"/>
    <mergeCell ref="J27:AG27"/>
    <mergeCell ref="AH27:AS27"/>
    <mergeCell ref="AT27:BE27"/>
    <mergeCell ref="C28:I28"/>
    <mergeCell ref="J28:AG28"/>
    <mergeCell ref="C39:I39"/>
    <mergeCell ref="J39:AG39"/>
    <mergeCell ref="AH39:AS39"/>
    <mergeCell ref="AT39:BE39"/>
    <mergeCell ref="C37:I37"/>
    <mergeCell ref="J37:AG37"/>
    <mergeCell ref="AH37:AS37"/>
    <mergeCell ref="C31:I31"/>
    <mergeCell ref="J31:AG31"/>
    <mergeCell ref="AH31:AS31"/>
    <mergeCell ref="AT31:BE31"/>
    <mergeCell ref="C32:I32"/>
    <mergeCell ref="J32:AG32"/>
    <mergeCell ref="AH32:AS32"/>
    <mergeCell ref="AT32:BE32"/>
    <mergeCell ref="AH28:AS28"/>
    <mergeCell ref="AT28:BE28"/>
    <mergeCell ref="C43:BE43"/>
    <mergeCell ref="C33:I33"/>
    <mergeCell ref="J33:AG33"/>
    <mergeCell ref="AH33:AS33"/>
    <mergeCell ref="AT33:BE33"/>
    <mergeCell ref="AT37:BE37"/>
    <mergeCell ref="C38:I38"/>
    <mergeCell ref="J38:AG38"/>
    <mergeCell ref="AH38:AS38"/>
    <mergeCell ref="AT38:BE38"/>
    <mergeCell ref="C34:I34"/>
    <mergeCell ref="J34:AG34"/>
    <mergeCell ref="AH34:AS34"/>
    <mergeCell ref="AT34:BE34"/>
    <mergeCell ref="C35:I35"/>
    <mergeCell ref="J35:AG35"/>
    <mergeCell ref="C40:I40"/>
    <mergeCell ref="J40:AG40"/>
    <mergeCell ref="AH40:AS40"/>
    <mergeCell ref="AT40:BE40"/>
    <mergeCell ref="C41:I41"/>
    <mergeCell ref="J41:AG41"/>
    <mergeCell ref="AH41:AS41"/>
    <mergeCell ref="AT41:BE41"/>
    <mergeCell ref="J44:AS44"/>
    <mergeCell ref="C44:I44"/>
    <mergeCell ref="S52:Y52"/>
    <mergeCell ref="AA52:AG52"/>
    <mergeCell ref="AI52:AO52"/>
    <mergeCell ref="AQ52:AW52"/>
    <mergeCell ref="S53:Y53"/>
    <mergeCell ref="AA53:AG53"/>
    <mergeCell ref="AI53:AO53"/>
    <mergeCell ref="AQ53:AW53"/>
    <mergeCell ref="AT44:BE44"/>
    <mergeCell ref="S51:AG51"/>
    <mergeCell ref="AI51:AW51"/>
    <mergeCell ref="J46:AS46"/>
    <mergeCell ref="J47:AS47"/>
    <mergeCell ref="C45:I45"/>
    <mergeCell ref="AT45:BE45"/>
    <mergeCell ref="J45:AS45"/>
    <mergeCell ref="C46:I46"/>
    <mergeCell ref="AT46:BE46"/>
    <mergeCell ref="C47:I47"/>
    <mergeCell ref="AT47:BE47"/>
    <mergeCell ref="C49:BE49"/>
    <mergeCell ref="AZ61:BE61"/>
    <mergeCell ref="C62:AF62"/>
    <mergeCell ref="AG62:AS62"/>
    <mergeCell ref="AT62:AY62"/>
    <mergeCell ref="AZ62:BE62"/>
    <mergeCell ref="S55:Y55"/>
    <mergeCell ref="AA55:AG55"/>
    <mergeCell ref="AI55:AO55"/>
    <mergeCell ref="AQ55:AW55"/>
    <mergeCell ref="C57:BE57"/>
    <mergeCell ref="AT64:AY64"/>
    <mergeCell ref="AZ64:BE64"/>
    <mergeCell ref="C66:AF66"/>
    <mergeCell ref="AG66:AS66"/>
    <mergeCell ref="AT66:AY66"/>
    <mergeCell ref="AZ66:BE66"/>
    <mergeCell ref="C59:AF60"/>
    <mergeCell ref="AG59:AS60"/>
    <mergeCell ref="AT59:BE59"/>
    <mergeCell ref="AT60:AY60"/>
    <mergeCell ref="AZ60:BE60"/>
    <mergeCell ref="C63:AF63"/>
    <mergeCell ref="AG63:AS63"/>
    <mergeCell ref="AT63:AY63"/>
    <mergeCell ref="AZ63:BE63"/>
    <mergeCell ref="C65:AF65"/>
    <mergeCell ref="AG65:AS65"/>
    <mergeCell ref="AT65:AY65"/>
    <mergeCell ref="AZ65:BE65"/>
    <mergeCell ref="C64:AF64"/>
    <mergeCell ref="AG64:AS64"/>
    <mergeCell ref="C61:AF61"/>
    <mergeCell ref="AG61:AS61"/>
    <mergeCell ref="AT61:AY61"/>
  </mergeCells>
  <conditionalFormatting sqref="G68">
    <cfRule type="cellIs" dxfId="7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67"/>
  <sheetViews>
    <sheetView showGridLines="0" showRowColHeaders="0" zoomScale="115" zoomScaleNormal="115" zoomScaleSheetLayoutView="115" workbookViewId="0">
      <selection activeCell="C3" sqref="C3:BE21"/>
    </sheetView>
  </sheetViews>
  <sheetFormatPr defaultColWidth="9.140625" defaultRowHeight="15" x14ac:dyDescent="0.25"/>
  <cols>
    <col min="1" max="59" width="2.42578125" style="80" customWidth="1"/>
    <col min="60" max="16384" width="9.140625" style="80"/>
  </cols>
  <sheetData>
    <row r="1" spans="1:59" ht="18.75" x14ac:dyDescent="0.3">
      <c r="A1" s="84"/>
      <c r="B1" s="1"/>
      <c r="C1" s="150" t="s">
        <v>148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54"/>
      <c r="BG1" s="84"/>
    </row>
    <row r="2" spans="1:59" ht="16.5" customHeight="1" x14ac:dyDescent="0.25">
      <c r="A2" s="84"/>
      <c r="B2" s="1"/>
      <c r="C2" s="184" t="s">
        <v>184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54"/>
      <c r="BG2" s="84"/>
    </row>
    <row r="3" spans="1:59" x14ac:dyDescent="0.25">
      <c r="A3" s="84"/>
      <c r="B3" s="87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6"/>
      <c r="BF3" s="87"/>
      <c r="BG3" s="84"/>
    </row>
    <row r="4" spans="1:59" x14ac:dyDescent="0.25">
      <c r="A4" s="84"/>
      <c r="B4" s="87"/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9"/>
      <c r="BF4" s="87"/>
      <c r="BG4" s="84"/>
    </row>
    <row r="5" spans="1:59" x14ac:dyDescent="0.25">
      <c r="A5" s="84"/>
      <c r="B5" s="87"/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9"/>
      <c r="BF5" s="87"/>
      <c r="BG5" s="84"/>
    </row>
    <row r="6" spans="1:59" x14ac:dyDescent="0.25">
      <c r="A6" s="84"/>
      <c r="B6" s="8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9"/>
      <c r="BF6" s="87"/>
      <c r="BG6" s="84"/>
    </row>
    <row r="7" spans="1:59" x14ac:dyDescent="0.25">
      <c r="A7" s="84"/>
      <c r="B7" s="87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9"/>
      <c r="BF7" s="87"/>
      <c r="BG7" s="84"/>
    </row>
    <row r="8" spans="1:59" x14ac:dyDescent="0.25">
      <c r="A8" s="84"/>
      <c r="B8" s="87"/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87"/>
      <c r="BG8" s="84"/>
    </row>
    <row r="9" spans="1:59" x14ac:dyDescent="0.25">
      <c r="A9" s="84"/>
      <c r="B9" s="87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9"/>
      <c r="BF9" s="87"/>
      <c r="BG9" s="84"/>
    </row>
    <row r="10" spans="1:59" x14ac:dyDescent="0.25">
      <c r="A10" s="84"/>
      <c r="B10" s="87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9"/>
      <c r="BF10" s="87"/>
      <c r="BG10" s="84"/>
    </row>
    <row r="11" spans="1:59" x14ac:dyDescent="0.25">
      <c r="A11" s="84"/>
      <c r="B11" s="87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9"/>
      <c r="BF11" s="87"/>
      <c r="BG11" s="84"/>
    </row>
    <row r="12" spans="1:59" x14ac:dyDescent="0.25">
      <c r="A12" s="84"/>
      <c r="B12" s="87"/>
      <c r="C12" s="177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9"/>
      <c r="BF12" s="87"/>
      <c r="BG12" s="84"/>
    </row>
    <row r="13" spans="1:59" x14ac:dyDescent="0.25">
      <c r="A13" s="84"/>
      <c r="B13" s="87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87"/>
      <c r="BG13" s="84"/>
    </row>
    <row r="14" spans="1:59" x14ac:dyDescent="0.25">
      <c r="A14" s="84"/>
      <c r="B14" s="87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9"/>
      <c r="BF14" s="87"/>
      <c r="BG14" s="84"/>
    </row>
    <row r="15" spans="1:59" x14ac:dyDescent="0.25">
      <c r="A15" s="84"/>
      <c r="B15" s="87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9"/>
      <c r="BF15" s="87"/>
      <c r="BG15" s="84"/>
    </row>
    <row r="16" spans="1:59" x14ac:dyDescent="0.25">
      <c r="A16" s="84"/>
      <c r="B16" s="87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9"/>
      <c r="BF16" s="87"/>
      <c r="BG16" s="84"/>
    </row>
    <row r="17" spans="1:59" x14ac:dyDescent="0.25">
      <c r="A17" s="84"/>
      <c r="B17" s="87"/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9"/>
      <c r="BF17" s="87"/>
      <c r="BG17" s="84"/>
    </row>
    <row r="18" spans="1:59" x14ac:dyDescent="0.25">
      <c r="A18" s="84"/>
      <c r="B18" s="87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9"/>
      <c r="BF18" s="87"/>
      <c r="BG18" s="84"/>
    </row>
    <row r="19" spans="1:59" x14ac:dyDescent="0.25">
      <c r="A19" s="84"/>
      <c r="B19" s="87"/>
      <c r="C19" s="177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9"/>
      <c r="BF19" s="87"/>
      <c r="BG19" s="84"/>
    </row>
    <row r="20" spans="1:59" x14ac:dyDescent="0.25">
      <c r="A20" s="84"/>
      <c r="B20" s="84"/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9"/>
      <c r="BF20" s="84"/>
      <c r="BG20" s="84"/>
    </row>
    <row r="21" spans="1:59" x14ac:dyDescent="0.25">
      <c r="A21" s="84"/>
      <c r="B21" s="84"/>
      <c r="C21" s="180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2"/>
      <c r="BF21" s="84"/>
      <c r="BG21" s="84"/>
    </row>
    <row r="22" spans="1:59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</row>
    <row r="23" spans="1:59" x14ac:dyDescent="0.25">
      <c r="A23" s="8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4"/>
    </row>
    <row r="24" spans="1:59" ht="18.75" x14ac:dyDescent="0.3">
      <c r="A24" s="84"/>
      <c r="B24" s="87"/>
      <c r="C24" s="150" t="s">
        <v>149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87"/>
      <c r="BG24" s="84"/>
    </row>
    <row r="25" spans="1:59" x14ac:dyDescent="0.25">
      <c r="A25" s="84"/>
      <c r="B25" s="87"/>
      <c r="C25" s="184" t="s">
        <v>150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87"/>
      <c r="BG25" s="84"/>
    </row>
    <row r="26" spans="1:59" x14ac:dyDescent="0.25">
      <c r="A26" s="84"/>
      <c r="B26" s="87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6"/>
      <c r="BF26" s="87"/>
      <c r="BG26" s="84"/>
    </row>
    <row r="27" spans="1:59" x14ac:dyDescent="0.25">
      <c r="A27" s="84"/>
      <c r="B27" s="87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9"/>
      <c r="BF27" s="87"/>
      <c r="BG27" s="84"/>
    </row>
    <row r="28" spans="1:59" x14ac:dyDescent="0.25">
      <c r="A28" s="84"/>
      <c r="B28" s="87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9"/>
      <c r="BF28" s="87"/>
      <c r="BG28" s="84"/>
    </row>
    <row r="29" spans="1:59" x14ac:dyDescent="0.25">
      <c r="A29" s="84"/>
      <c r="B29" s="87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9"/>
      <c r="BF29" s="87"/>
      <c r="BG29" s="84"/>
    </row>
    <row r="30" spans="1:59" x14ac:dyDescent="0.25">
      <c r="A30" s="84"/>
      <c r="B30" s="8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9"/>
      <c r="BF30" s="87"/>
      <c r="BG30" s="84"/>
    </row>
    <row r="31" spans="1:59" x14ac:dyDescent="0.25">
      <c r="A31" s="84"/>
      <c r="B31" s="87"/>
      <c r="C31" s="177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9"/>
      <c r="BF31" s="87"/>
      <c r="BG31" s="84"/>
    </row>
    <row r="32" spans="1:59" x14ac:dyDescent="0.25">
      <c r="A32" s="84"/>
      <c r="B32" s="87"/>
      <c r="C32" s="177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9"/>
      <c r="BF32" s="87"/>
      <c r="BG32" s="84"/>
    </row>
    <row r="33" spans="1:59" x14ac:dyDescent="0.25">
      <c r="A33" s="84"/>
      <c r="B33" s="87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9"/>
      <c r="BF33" s="87"/>
      <c r="BG33" s="84"/>
    </row>
    <row r="34" spans="1:59" x14ac:dyDescent="0.25">
      <c r="A34" s="84"/>
      <c r="B34" s="87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9"/>
      <c r="BF34" s="87"/>
      <c r="BG34" s="84"/>
    </row>
    <row r="35" spans="1:59" x14ac:dyDescent="0.25">
      <c r="A35" s="84"/>
      <c r="B35" s="87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9"/>
      <c r="BF35" s="87"/>
      <c r="BG35" s="84"/>
    </row>
    <row r="36" spans="1:59" x14ac:dyDescent="0.25">
      <c r="A36" s="84"/>
      <c r="B36" s="87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9"/>
      <c r="BF36" s="87"/>
      <c r="BG36" s="84"/>
    </row>
    <row r="37" spans="1:59" x14ac:dyDescent="0.25">
      <c r="A37" s="84"/>
      <c r="B37" s="87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9"/>
      <c r="BF37" s="87"/>
      <c r="BG37" s="84"/>
    </row>
    <row r="38" spans="1:59" x14ac:dyDescent="0.25">
      <c r="A38" s="84"/>
      <c r="B38" s="87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9"/>
      <c r="BF38" s="87"/>
      <c r="BG38" s="84"/>
    </row>
    <row r="39" spans="1:59" x14ac:dyDescent="0.25">
      <c r="A39" s="84"/>
      <c r="B39" s="87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9"/>
      <c r="BF39" s="87"/>
      <c r="BG39" s="84"/>
    </row>
    <row r="40" spans="1:59" s="82" customFormat="1" x14ac:dyDescent="0.25">
      <c r="A40" s="87"/>
      <c r="B40" s="87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9"/>
      <c r="BF40" s="87"/>
      <c r="BG40" s="87"/>
    </row>
    <row r="41" spans="1:59" s="82" customFormat="1" x14ac:dyDescent="0.25">
      <c r="A41" s="87"/>
      <c r="B41" s="87"/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2"/>
      <c r="BF41" s="87"/>
      <c r="BG41" s="87"/>
    </row>
    <row r="42" spans="1:59" s="82" customFormat="1" ht="15" customHeigh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94"/>
      <c r="S42" s="94"/>
      <c r="T42" s="94"/>
      <c r="U42" s="94"/>
      <c r="V42" s="88"/>
      <c r="W42" s="88"/>
      <c r="X42" s="94"/>
      <c r="Y42" s="94"/>
      <c r="Z42" s="94"/>
      <c r="AA42" s="94"/>
      <c r="AB42" s="88"/>
      <c r="AC42" s="88"/>
      <c r="AD42" s="94"/>
      <c r="AE42" s="94"/>
      <c r="AF42" s="94"/>
      <c r="AG42" s="94"/>
      <c r="AH42" s="88"/>
      <c r="AI42" s="88"/>
      <c r="AJ42" s="94"/>
      <c r="AK42" s="94"/>
      <c r="AL42" s="94"/>
      <c r="AM42" s="94"/>
      <c r="AN42" s="88"/>
      <c r="AO42" s="88"/>
      <c r="AP42" s="94"/>
      <c r="AQ42" s="94"/>
      <c r="AR42" s="94"/>
      <c r="AS42" s="94"/>
      <c r="AT42" s="88"/>
      <c r="AU42" s="88"/>
      <c r="AV42" s="94"/>
      <c r="AW42" s="94"/>
      <c r="AX42" s="94"/>
      <c r="AY42" s="94"/>
      <c r="AZ42" s="88"/>
      <c r="BA42" s="88"/>
      <c r="BB42" s="94"/>
      <c r="BC42" s="94"/>
      <c r="BD42" s="94"/>
      <c r="BE42" s="94"/>
      <c r="BF42" s="87"/>
      <c r="BG42" s="87"/>
    </row>
    <row r="43" spans="1:59" s="82" customFormat="1" ht="15" customHeight="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94"/>
      <c r="S43" s="94"/>
      <c r="T43" s="94"/>
      <c r="U43" s="94"/>
      <c r="V43" s="88"/>
      <c r="W43" s="88"/>
      <c r="X43" s="94"/>
      <c r="Y43" s="94"/>
      <c r="Z43" s="94"/>
      <c r="AA43" s="94"/>
      <c r="AB43" s="88"/>
      <c r="AC43" s="88"/>
      <c r="AD43" s="94"/>
      <c r="AE43" s="94"/>
      <c r="AF43" s="94"/>
      <c r="AG43" s="94"/>
      <c r="AH43" s="88"/>
      <c r="AI43" s="88"/>
      <c r="AJ43" s="94"/>
      <c r="AK43" s="94"/>
      <c r="AL43" s="94"/>
      <c r="AM43" s="94"/>
      <c r="AN43" s="88"/>
      <c r="AO43" s="88"/>
      <c r="AP43" s="94"/>
      <c r="AQ43" s="94"/>
      <c r="AR43" s="94"/>
      <c r="AS43" s="94"/>
      <c r="AT43" s="88"/>
      <c r="AU43" s="88"/>
      <c r="AV43" s="94"/>
      <c r="AW43" s="94"/>
      <c r="AX43" s="94"/>
      <c r="AY43" s="94"/>
      <c r="AZ43" s="88"/>
      <c r="BA43" s="88"/>
      <c r="BB43" s="94"/>
      <c r="BC43" s="94"/>
      <c r="BD43" s="94"/>
      <c r="BE43" s="94"/>
      <c r="BF43" s="87"/>
      <c r="BG43" s="87"/>
    </row>
    <row r="44" spans="1:59" ht="18.75" customHeight="1" x14ac:dyDescent="0.25">
      <c r="A44" s="84"/>
      <c r="B44" s="87"/>
      <c r="C44" s="183" t="s">
        <v>188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87"/>
      <c r="BG44" s="84"/>
    </row>
    <row r="45" spans="1:59" ht="16.5" customHeight="1" x14ac:dyDescent="0.25">
      <c r="A45" s="84"/>
      <c r="B45" s="87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87"/>
      <c r="BG45" s="84"/>
    </row>
    <row r="46" spans="1:59" s="82" customFormat="1" ht="15" customHeight="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94"/>
      <c r="S46" s="94"/>
      <c r="T46" s="94"/>
      <c r="U46" s="94"/>
      <c r="V46" s="88"/>
      <c r="W46" s="88"/>
      <c r="X46" s="94"/>
      <c r="Y46" s="94"/>
      <c r="Z46" s="94"/>
      <c r="AA46" s="94"/>
      <c r="AB46" s="88"/>
      <c r="AC46" s="88"/>
      <c r="AD46" s="94"/>
      <c r="AE46" s="94"/>
      <c r="AF46" s="94"/>
      <c r="AG46" s="94"/>
      <c r="AH46" s="88"/>
      <c r="AI46" s="88"/>
      <c r="AJ46" s="94"/>
      <c r="AK46" s="94"/>
      <c r="AL46" s="94"/>
      <c r="AM46" s="94"/>
      <c r="AN46" s="88"/>
      <c r="AO46" s="88"/>
      <c r="AP46" s="94"/>
      <c r="AQ46" s="94"/>
      <c r="AR46" s="94"/>
      <c r="AS46" s="94"/>
      <c r="AT46" s="88"/>
      <c r="AU46" s="88"/>
      <c r="AV46" s="94"/>
      <c r="AW46" s="94"/>
      <c r="AX46" s="94"/>
      <c r="AY46" s="94"/>
      <c r="AZ46" s="88"/>
      <c r="BA46" s="88"/>
      <c r="BB46" s="94"/>
      <c r="BC46" s="94"/>
      <c r="BD46" s="94"/>
      <c r="BE46" s="94"/>
      <c r="BF46" s="87"/>
      <c r="BG46" s="87"/>
    </row>
    <row r="47" spans="1:59" s="82" customFormat="1" ht="15" customHeight="1" x14ac:dyDescent="0.25">
      <c r="A47" s="87"/>
      <c r="B47" s="87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6"/>
      <c r="BF47" s="87"/>
      <c r="BG47" s="87"/>
    </row>
    <row r="48" spans="1:59" s="82" customFormat="1" ht="15" customHeight="1" x14ac:dyDescent="0.25">
      <c r="A48" s="87"/>
      <c r="B48" s="87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9"/>
      <c r="BF48" s="87"/>
      <c r="BG48" s="87"/>
    </row>
    <row r="49" spans="1:59" s="82" customFormat="1" ht="15" customHeight="1" x14ac:dyDescent="0.25">
      <c r="A49" s="87"/>
      <c r="B49" s="87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9"/>
      <c r="BF49" s="87"/>
      <c r="BG49" s="87"/>
    </row>
    <row r="50" spans="1:59" s="82" customFormat="1" ht="15" customHeight="1" x14ac:dyDescent="0.25">
      <c r="A50" s="87"/>
      <c r="B50" s="87"/>
      <c r="C50" s="177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9"/>
      <c r="BF50" s="87"/>
      <c r="BG50" s="87"/>
    </row>
    <row r="51" spans="1:59" s="82" customFormat="1" ht="15" customHeight="1" x14ac:dyDescent="0.25">
      <c r="A51" s="87"/>
      <c r="B51" s="87"/>
      <c r="C51" s="177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9"/>
      <c r="BF51" s="87"/>
      <c r="BG51" s="87"/>
    </row>
    <row r="52" spans="1:59" s="82" customFormat="1" ht="15" customHeight="1" x14ac:dyDescent="0.25">
      <c r="A52" s="87"/>
      <c r="B52" s="87"/>
      <c r="C52" s="177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9"/>
      <c r="BF52" s="87"/>
      <c r="BG52" s="87"/>
    </row>
    <row r="53" spans="1:59" s="82" customFormat="1" ht="15" customHeight="1" x14ac:dyDescent="0.25">
      <c r="A53" s="87"/>
      <c r="B53" s="87"/>
      <c r="C53" s="177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9"/>
      <c r="BF53" s="87"/>
      <c r="BG53" s="87"/>
    </row>
    <row r="54" spans="1:59" s="82" customFormat="1" ht="15" customHeight="1" x14ac:dyDescent="0.25">
      <c r="A54" s="87"/>
      <c r="B54" s="87"/>
      <c r="C54" s="177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9"/>
      <c r="BF54" s="87"/>
      <c r="BG54" s="87"/>
    </row>
    <row r="55" spans="1:59" s="82" customFormat="1" ht="15" customHeight="1" x14ac:dyDescent="0.25">
      <c r="A55" s="87"/>
      <c r="B55" s="87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9"/>
      <c r="BF55" s="87"/>
      <c r="BG55" s="87"/>
    </row>
    <row r="56" spans="1:59" s="82" customFormat="1" ht="15" customHeight="1" x14ac:dyDescent="0.25">
      <c r="A56" s="87"/>
      <c r="B56" s="87"/>
      <c r="C56" s="177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9"/>
      <c r="BF56" s="87"/>
      <c r="BG56" s="87"/>
    </row>
    <row r="57" spans="1:59" s="82" customFormat="1" ht="15" customHeight="1" x14ac:dyDescent="0.25">
      <c r="A57" s="87"/>
      <c r="B57" s="87"/>
      <c r="C57" s="177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9"/>
      <c r="BF57" s="87"/>
      <c r="BG57" s="87"/>
    </row>
    <row r="58" spans="1:59" s="82" customFormat="1" ht="15" customHeight="1" x14ac:dyDescent="0.25">
      <c r="A58" s="87"/>
      <c r="B58" s="87"/>
      <c r="C58" s="177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9"/>
      <c r="BF58" s="87"/>
      <c r="BG58" s="87"/>
    </row>
    <row r="59" spans="1:59" s="82" customFormat="1" ht="15" customHeight="1" x14ac:dyDescent="0.25">
      <c r="A59" s="87"/>
      <c r="B59" s="87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9"/>
      <c r="BF59" s="87"/>
      <c r="BG59" s="87"/>
    </row>
    <row r="60" spans="1:59" s="82" customFormat="1" ht="15" customHeight="1" x14ac:dyDescent="0.25">
      <c r="A60" s="87"/>
      <c r="B60" s="87"/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9"/>
      <c r="BF60" s="87"/>
      <c r="BG60" s="87"/>
    </row>
    <row r="61" spans="1:59" s="82" customFormat="1" ht="15" customHeight="1" x14ac:dyDescent="0.25">
      <c r="A61" s="87"/>
      <c r="B61" s="87"/>
      <c r="C61" s="177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9"/>
      <c r="BF61" s="87"/>
      <c r="BG61" s="87"/>
    </row>
    <row r="62" spans="1:59" s="82" customFormat="1" ht="15" customHeight="1" x14ac:dyDescent="0.25">
      <c r="A62" s="87"/>
      <c r="B62" s="87"/>
      <c r="C62" s="177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9"/>
      <c r="BF62" s="87"/>
      <c r="BG62" s="87"/>
    </row>
    <row r="63" spans="1:59" s="82" customFormat="1" ht="15" customHeight="1" x14ac:dyDescent="0.25">
      <c r="A63" s="87"/>
      <c r="B63" s="87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2"/>
      <c r="BF63" s="87"/>
      <c r="BG63" s="87"/>
    </row>
    <row r="64" spans="1:59" s="82" customFormat="1" ht="15" customHeight="1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94"/>
      <c r="S64" s="94"/>
      <c r="T64" s="94"/>
      <c r="U64" s="94"/>
      <c r="V64" s="88"/>
      <c r="W64" s="88"/>
      <c r="X64" s="94"/>
      <c r="Y64" s="94"/>
      <c r="Z64" s="94"/>
      <c r="AA64" s="94"/>
      <c r="AB64" s="88"/>
      <c r="AC64" s="88"/>
      <c r="AD64" s="94"/>
      <c r="AE64" s="94"/>
      <c r="AF64" s="94"/>
      <c r="AG64" s="94"/>
      <c r="AH64" s="88"/>
      <c r="AI64" s="88"/>
      <c r="AJ64" s="94"/>
      <c r="AK64" s="94"/>
      <c r="AL64" s="94"/>
      <c r="AM64" s="94"/>
      <c r="AN64" s="88"/>
      <c r="AO64" s="88"/>
      <c r="AP64" s="94"/>
      <c r="AQ64" s="94"/>
      <c r="AR64" s="94"/>
      <c r="AS64" s="94"/>
      <c r="AT64" s="88"/>
      <c r="AU64" s="88"/>
      <c r="AV64" s="94"/>
      <c r="AW64" s="94"/>
      <c r="AX64" s="94"/>
      <c r="AY64" s="94"/>
      <c r="AZ64" s="88"/>
      <c r="BA64" s="88"/>
      <c r="BB64" s="94"/>
      <c r="BC64" s="94"/>
      <c r="BD64" s="94"/>
      <c r="BE64" s="94"/>
      <c r="BF64" s="87"/>
      <c r="BG64" s="87"/>
    </row>
    <row r="65" spans="1:59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x14ac:dyDescent="0.25">
      <c r="A66" s="84"/>
      <c r="B66" s="84"/>
      <c r="C66" s="91" t="s">
        <v>6</v>
      </c>
      <c r="D66" s="92"/>
      <c r="E66" s="91"/>
      <c r="F66" s="92"/>
      <c r="G66" s="92" t="str">
        <f>IF(DADOS!T34,DADOS!K19,"")</f>
        <v/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3" t="s">
        <v>132</v>
      </c>
      <c r="BF66" s="84"/>
      <c r="BG66" s="84"/>
    </row>
    <row r="67" spans="1:59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</row>
  </sheetData>
  <sheetProtection algorithmName="SHA-512" hashValue="iY+a76R0tD60kZuRs4SeE1vk1ZsWPZQVL6IxqVInvjP+hVanj9Nf/CmppcJ+DkO3XH6IvaU+2mjeLpuRRMpxMw==" saltValue="imYAapKoPdTSIALFeQJDYA==" spinCount="100000" sheet="1" objects="1" scenarios="1" selectLockedCells="1"/>
  <mergeCells count="8">
    <mergeCell ref="C47:BE63"/>
    <mergeCell ref="C1:BE1"/>
    <mergeCell ref="C24:BE24"/>
    <mergeCell ref="C44:BE45"/>
    <mergeCell ref="C2:BE2"/>
    <mergeCell ref="C25:BE25"/>
    <mergeCell ref="C3:BE21"/>
    <mergeCell ref="C26:BE41"/>
  </mergeCells>
  <conditionalFormatting sqref="G66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D67"/>
  <sheetViews>
    <sheetView showGridLines="0" showRowColHeaders="0" zoomScaleNormal="100" workbookViewId="0">
      <selection activeCell="AD63" sqref="AD63:AF63"/>
    </sheetView>
  </sheetViews>
  <sheetFormatPr defaultColWidth="9.140625" defaultRowHeight="15" x14ac:dyDescent="0.25"/>
  <cols>
    <col min="1" max="59" width="2.42578125" style="18" customWidth="1"/>
    <col min="60" max="16384" width="9.140625" style="18"/>
  </cols>
  <sheetData>
    <row r="1" spans="1:82" ht="18.75" customHeight="1" x14ac:dyDescent="0.25">
      <c r="A1" s="1"/>
      <c r="B1" s="1"/>
      <c r="C1" s="209" t="s">
        <v>224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1"/>
      <c r="BG1" s="1"/>
    </row>
    <row r="2" spans="1:82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2" ht="15.75" thickBot="1" x14ac:dyDescent="0.3">
      <c r="A3" s="1"/>
      <c r="B3" s="1"/>
      <c r="C3" s="115"/>
      <c r="D3" s="116" t="s">
        <v>226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8"/>
      <c r="AN3" s="210" t="s">
        <v>189</v>
      </c>
      <c r="AO3" s="210"/>
      <c r="AP3" s="210"/>
      <c r="AQ3" s="210"/>
      <c r="AR3" s="210"/>
      <c r="AS3" s="210"/>
      <c r="AT3" s="210" t="s">
        <v>190</v>
      </c>
      <c r="AU3" s="210"/>
      <c r="AV3" s="210"/>
      <c r="AW3" s="210" t="s">
        <v>191</v>
      </c>
      <c r="AX3" s="210"/>
      <c r="AY3" s="210"/>
      <c r="AZ3" s="210"/>
      <c r="BA3" s="210"/>
      <c r="BB3" s="210"/>
      <c r="BC3" s="210" t="s">
        <v>190</v>
      </c>
      <c r="BD3" s="210"/>
      <c r="BE3" s="211"/>
      <c r="BF3" s="1"/>
      <c r="BG3" s="1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</row>
    <row r="4" spans="1:82" ht="15" customHeight="1" x14ac:dyDescent="0.25">
      <c r="A4" s="1"/>
      <c r="B4" s="1"/>
      <c r="C4" s="224" t="s">
        <v>192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30" t="s">
        <v>193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1"/>
      <c r="AN4" s="232"/>
      <c r="AO4" s="233"/>
      <c r="AP4" s="233"/>
      <c r="AQ4" s="233"/>
      <c r="AR4" s="233"/>
      <c r="AS4" s="234"/>
      <c r="AT4" s="235" t="str">
        <f t="shared" ref="AT4:AT9" si="0">IF(AN4,AN4*100/$AW$12,"")</f>
        <v/>
      </c>
      <c r="AU4" s="235"/>
      <c r="AV4" s="235"/>
      <c r="AW4" s="185">
        <f>SUM(AN4:AS8)</f>
        <v>0</v>
      </c>
      <c r="AX4" s="186"/>
      <c r="AY4" s="186"/>
      <c r="AZ4" s="186"/>
      <c r="BA4" s="186"/>
      <c r="BB4" s="187"/>
      <c r="BC4" s="194" t="str">
        <f>IF(AW4,AW4*100/$AW$12,"")</f>
        <v/>
      </c>
      <c r="BD4" s="195"/>
      <c r="BE4" s="196"/>
      <c r="BF4" s="1"/>
      <c r="BG4" s="1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</row>
    <row r="5" spans="1:82" ht="14.25" customHeight="1" x14ac:dyDescent="0.25">
      <c r="A5" s="1"/>
      <c r="B5" s="1"/>
      <c r="C5" s="2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03" t="s">
        <v>194</v>
      </c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4"/>
      <c r="AN5" s="205"/>
      <c r="AO5" s="206"/>
      <c r="AP5" s="206"/>
      <c r="AQ5" s="206"/>
      <c r="AR5" s="206"/>
      <c r="AS5" s="207"/>
      <c r="AT5" s="208" t="str">
        <f t="shared" si="0"/>
        <v/>
      </c>
      <c r="AU5" s="208"/>
      <c r="AV5" s="208"/>
      <c r="AW5" s="188"/>
      <c r="AX5" s="189"/>
      <c r="AY5" s="189"/>
      <c r="AZ5" s="189"/>
      <c r="BA5" s="189"/>
      <c r="BB5" s="190"/>
      <c r="BC5" s="197"/>
      <c r="BD5" s="198"/>
      <c r="BE5" s="199"/>
      <c r="BF5" s="1"/>
      <c r="BG5" s="1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</row>
    <row r="6" spans="1:82" x14ac:dyDescent="0.25">
      <c r="A6" s="1"/>
      <c r="B6" s="1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03" t="s">
        <v>195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5"/>
      <c r="AO6" s="206"/>
      <c r="AP6" s="206"/>
      <c r="AQ6" s="206"/>
      <c r="AR6" s="206"/>
      <c r="AS6" s="207"/>
      <c r="AT6" s="208" t="str">
        <f t="shared" si="0"/>
        <v/>
      </c>
      <c r="AU6" s="208"/>
      <c r="AV6" s="208"/>
      <c r="AW6" s="188"/>
      <c r="AX6" s="189"/>
      <c r="AY6" s="189"/>
      <c r="AZ6" s="189"/>
      <c r="BA6" s="189"/>
      <c r="BB6" s="190"/>
      <c r="BC6" s="197"/>
      <c r="BD6" s="198"/>
      <c r="BE6" s="199"/>
      <c r="BF6" s="1"/>
      <c r="BG6" s="1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</row>
    <row r="7" spans="1:82" x14ac:dyDescent="0.25">
      <c r="A7" s="1"/>
      <c r="B7" s="1"/>
      <c r="C7" s="226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12" t="s">
        <v>196</v>
      </c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3"/>
      <c r="AN7" s="214"/>
      <c r="AO7" s="215"/>
      <c r="AP7" s="215"/>
      <c r="AQ7" s="215"/>
      <c r="AR7" s="215"/>
      <c r="AS7" s="216"/>
      <c r="AT7" s="217" t="str">
        <f t="shared" si="0"/>
        <v/>
      </c>
      <c r="AU7" s="217"/>
      <c r="AV7" s="217"/>
      <c r="AW7" s="188"/>
      <c r="AX7" s="189"/>
      <c r="AY7" s="189"/>
      <c r="AZ7" s="189"/>
      <c r="BA7" s="189"/>
      <c r="BB7" s="190"/>
      <c r="BC7" s="197"/>
      <c r="BD7" s="198"/>
      <c r="BE7" s="199"/>
      <c r="BF7" s="1"/>
      <c r="BG7" s="1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</row>
    <row r="8" spans="1:82" ht="15.75" thickBot="1" x14ac:dyDescent="0.3">
      <c r="A8" s="1"/>
      <c r="B8" s="1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18" t="s">
        <v>197</v>
      </c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9"/>
      <c r="AN8" s="220"/>
      <c r="AO8" s="221"/>
      <c r="AP8" s="221"/>
      <c r="AQ8" s="221"/>
      <c r="AR8" s="221"/>
      <c r="AS8" s="222"/>
      <c r="AT8" s="223" t="str">
        <f t="shared" si="0"/>
        <v/>
      </c>
      <c r="AU8" s="223"/>
      <c r="AV8" s="223"/>
      <c r="AW8" s="191"/>
      <c r="AX8" s="192"/>
      <c r="AY8" s="192"/>
      <c r="AZ8" s="192"/>
      <c r="BA8" s="192"/>
      <c r="BB8" s="193"/>
      <c r="BC8" s="200"/>
      <c r="BD8" s="201"/>
      <c r="BE8" s="202"/>
      <c r="BF8" s="1"/>
      <c r="BG8" s="1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</row>
    <row r="9" spans="1:82" ht="15.75" thickBot="1" x14ac:dyDescent="0.3">
      <c r="A9" s="1"/>
      <c r="B9" s="1"/>
      <c r="C9" s="245" t="s">
        <v>198</v>
      </c>
      <c r="D9" s="246" t="s">
        <v>199</v>
      </c>
      <c r="E9" s="246"/>
      <c r="F9" s="246"/>
      <c r="G9" s="246"/>
      <c r="H9" s="246"/>
      <c r="I9" s="246"/>
      <c r="J9" s="246"/>
      <c r="K9" s="246"/>
      <c r="L9" s="246"/>
      <c r="M9" s="246"/>
      <c r="N9" s="247" t="s">
        <v>200</v>
      </c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9"/>
      <c r="AO9" s="250"/>
      <c r="AP9" s="250"/>
      <c r="AQ9" s="250"/>
      <c r="AR9" s="250"/>
      <c r="AS9" s="251"/>
      <c r="AT9" s="252" t="str">
        <f t="shared" si="0"/>
        <v/>
      </c>
      <c r="AU9" s="252"/>
      <c r="AV9" s="252"/>
      <c r="AW9" s="253">
        <f>SUM(AN9:AS9)</f>
        <v>0</v>
      </c>
      <c r="AX9" s="253"/>
      <c r="AY9" s="253"/>
      <c r="AZ9" s="253"/>
      <c r="BA9" s="253"/>
      <c r="BB9" s="253"/>
      <c r="BC9" s="252" t="str">
        <f>IF(AW9,AW9*100/$AW$12,"")</f>
        <v/>
      </c>
      <c r="BD9" s="252"/>
      <c r="BE9" s="254"/>
      <c r="BF9" s="1"/>
      <c r="BG9" s="1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</row>
    <row r="10" spans="1:82" ht="15.75" thickBot="1" x14ac:dyDescent="0.3">
      <c r="A10" s="1"/>
      <c r="B10" s="1"/>
      <c r="C10" s="236" t="s">
        <v>227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8"/>
      <c r="AW10" s="239">
        <f>SUM(AW4:BB9)</f>
        <v>0</v>
      </c>
      <c r="AX10" s="239"/>
      <c r="AY10" s="239"/>
      <c r="AZ10" s="239"/>
      <c r="BA10" s="239"/>
      <c r="BB10" s="240"/>
      <c r="BC10" s="65"/>
      <c r="BD10" s="65"/>
      <c r="BE10" s="65"/>
      <c r="BF10" s="1"/>
      <c r="BG10" s="1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</row>
    <row r="11" spans="1:8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</row>
    <row r="12" spans="1:8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</row>
    <row r="13" spans="1:82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</row>
    <row r="14" spans="1:82" ht="15.75" thickBot="1" x14ac:dyDescent="0.3">
      <c r="A14" s="1"/>
      <c r="B14" s="1"/>
      <c r="C14" s="119"/>
      <c r="D14" s="120" t="s">
        <v>228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241" t="s">
        <v>189</v>
      </c>
      <c r="AO14" s="242"/>
      <c r="AP14" s="242"/>
      <c r="AQ14" s="242"/>
      <c r="AR14" s="242"/>
      <c r="AS14" s="243"/>
      <c r="AT14" s="241" t="s">
        <v>190</v>
      </c>
      <c r="AU14" s="242"/>
      <c r="AV14" s="243"/>
      <c r="AW14" s="241" t="s">
        <v>191</v>
      </c>
      <c r="AX14" s="242"/>
      <c r="AY14" s="242"/>
      <c r="AZ14" s="242"/>
      <c r="BA14" s="242"/>
      <c r="BB14" s="243"/>
      <c r="BC14" s="241" t="s">
        <v>190</v>
      </c>
      <c r="BD14" s="242"/>
      <c r="BE14" s="244"/>
      <c r="BF14" s="1"/>
      <c r="BG14" s="1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</row>
    <row r="15" spans="1:82" x14ac:dyDescent="0.25">
      <c r="A15" s="1"/>
      <c r="B15" s="1"/>
      <c r="C15" s="275" t="s">
        <v>201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30" t="s">
        <v>202</v>
      </c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1"/>
      <c r="AN15" s="279"/>
      <c r="AO15" s="280"/>
      <c r="AP15" s="280"/>
      <c r="AQ15" s="280"/>
      <c r="AR15" s="280"/>
      <c r="AS15" s="281"/>
      <c r="AT15" s="282" t="str">
        <f t="shared" ref="AT15:AT33" si="1">IF(AN15,AN15*100/$AW$36,"")</f>
        <v/>
      </c>
      <c r="AU15" s="283"/>
      <c r="AV15" s="284"/>
      <c r="AW15" s="301">
        <f>SUM(AN15:AS20)</f>
        <v>0</v>
      </c>
      <c r="AX15" s="301"/>
      <c r="AY15" s="301"/>
      <c r="AZ15" s="301"/>
      <c r="BA15" s="301"/>
      <c r="BB15" s="301"/>
      <c r="BC15" s="266" t="str">
        <f>IF(AW15,AW15*100/$AW$36,"")</f>
        <v/>
      </c>
      <c r="BD15" s="266"/>
      <c r="BE15" s="288"/>
      <c r="BF15" s="1"/>
      <c r="BG15" s="1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</row>
    <row r="16" spans="1:82" x14ac:dyDescent="0.25">
      <c r="A16" s="1"/>
      <c r="B16" s="1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03" t="s">
        <v>203</v>
      </c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67"/>
      <c r="AO16" s="268"/>
      <c r="AP16" s="268"/>
      <c r="AQ16" s="268"/>
      <c r="AR16" s="268"/>
      <c r="AS16" s="269"/>
      <c r="AT16" s="270" t="str">
        <f t="shared" si="1"/>
        <v/>
      </c>
      <c r="AU16" s="271"/>
      <c r="AV16" s="272"/>
      <c r="AW16" s="302"/>
      <c r="AX16" s="302"/>
      <c r="AY16" s="302"/>
      <c r="AZ16" s="302"/>
      <c r="BA16" s="302"/>
      <c r="BB16" s="302"/>
      <c r="BC16" s="274"/>
      <c r="BD16" s="274"/>
      <c r="BE16" s="289"/>
      <c r="BF16" s="1"/>
      <c r="BG16" s="1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</row>
    <row r="17" spans="1:82" x14ac:dyDescent="0.25">
      <c r="A17" s="1"/>
      <c r="B17" s="1"/>
      <c r="C17" s="277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03" t="s">
        <v>204</v>
      </c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4"/>
      <c r="AN17" s="267"/>
      <c r="AO17" s="268"/>
      <c r="AP17" s="268"/>
      <c r="AQ17" s="268"/>
      <c r="AR17" s="268"/>
      <c r="AS17" s="269"/>
      <c r="AT17" s="270" t="str">
        <f t="shared" si="1"/>
        <v/>
      </c>
      <c r="AU17" s="271"/>
      <c r="AV17" s="272"/>
      <c r="AW17" s="302"/>
      <c r="AX17" s="302"/>
      <c r="AY17" s="302"/>
      <c r="AZ17" s="302"/>
      <c r="BA17" s="302"/>
      <c r="BB17" s="302"/>
      <c r="BC17" s="274"/>
      <c r="BD17" s="274"/>
      <c r="BE17" s="289"/>
      <c r="BF17" s="1"/>
      <c r="BG17" s="1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</row>
    <row r="18" spans="1:82" x14ac:dyDescent="0.25">
      <c r="A18" s="1"/>
      <c r="B18" s="1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03" t="s">
        <v>205</v>
      </c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4"/>
      <c r="AN18" s="267"/>
      <c r="AO18" s="268"/>
      <c r="AP18" s="268"/>
      <c r="AQ18" s="268"/>
      <c r="AR18" s="268"/>
      <c r="AS18" s="269"/>
      <c r="AT18" s="270" t="str">
        <f t="shared" si="1"/>
        <v/>
      </c>
      <c r="AU18" s="271"/>
      <c r="AV18" s="272"/>
      <c r="AW18" s="302"/>
      <c r="AX18" s="302"/>
      <c r="AY18" s="302"/>
      <c r="AZ18" s="302"/>
      <c r="BA18" s="302"/>
      <c r="BB18" s="302"/>
      <c r="BC18" s="274"/>
      <c r="BD18" s="274"/>
      <c r="BE18" s="289"/>
      <c r="BF18" s="1"/>
      <c r="BG18" s="1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</row>
    <row r="19" spans="1:82" x14ac:dyDescent="0.25">
      <c r="A19" s="1"/>
      <c r="B19" s="1"/>
      <c r="C19" s="277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03" t="s">
        <v>206</v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4"/>
      <c r="AN19" s="273"/>
      <c r="AO19" s="273"/>
      <c r="AP19" s="273"/>
      <c r="AQ19" s="273"/>
      <c r="AR19" s="273"/>
      <c r="AS19" s="273"/>
      <c r="AT19" s="274" t="str">
        <f t="shared" si="1"/>
        <v/>
      </c>
      <c r="AU19" s="274"/>
      <c r="AV19" s="274"/>
      <c r="AW19" s="302"/>
      <c r="AX19" s="302"/>
      <c r="AY19" s="302"/>
      <c r="AZ19" s="302"/>
      <c r="BA19" s="302"/>
      <c r="BB19" s="302"/>
      <c r="BC19" s="274"/>
      <c r="BD19" s="274"/>
      <c r="BE19" s="289"/>
      <c r="BF19" s="1"/>
      <c r="BG19" s="1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</row>
    <row r="20" spans="1:82" ht="15.75" thickBot="1" x14ac:dyDescent="0.3">
      <c r="A20" s="1"/>
      <c r="B20" s="1"/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97" t="s">
        <v>207</v>
      </c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8"/>
      <c r="AN20" s="299"/>
      <c r="AO20" s="299"/>
      <c r="AP20" s="299"/>
      <c r="AQ20" s="299"/>
      <c r="AR20" s="299"/>
      <c r="AS20" s="299"/>
      <c r="AT20" s="300" t="str">
        <f t="shared" si="1"/>
        <v/>
      </c>
      <c r="AU20" s="300"/>
      <c r="AV20" s="300"/>
      <c r="AW20" s="303"/>
      <c r="AX20" s="303"/>
      <c r="AY20" s="303"/>
      <c r="AZ20" s="303"/>
      <c r="BA20" s="303"/>
      <c r="BB20" s="303"/>
      <c r="BC20" s="300"/>
      <c r="BD20" s="300"/>
      <c r="BE20" s="304"/>
      <c r="BF20" s="1"/>
      <c r="BG20" s="1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</row>
    <row r="21" spans="1:82" ht="15.75" customHeight="1" x14ac:dyDescent="0.25">
      <c r="A21" s="1"/>
      <c r="B21" s="1"/>
      <c r="C21" s="255" t="s">
        <v>208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7"/>
      <c r="N21" s="231" t="s">
        <v>209</v>
      </c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5"/>
      <c r="AO21" s="265"/>
      <c r="AP21" s="265"/>
      <c r="AQ21" s="265"/>
      <c r="AR21" s="265"/>
      <c r="AS21" s="265"/>
      <c r="AT21" s="266" t="str">
        <f t="shared" si="1"/>
        <v/>
      </c>
      <c r="AU21" s="266"/>
      <c r="AV21" s="266"/>
      <c r="AW21" s="285">
        <f>SUM(AN21:AS23)</f>
        <v>0</v>
      </c>
      <c r="AX21" s="285"/>
      <c r="AY21" s="285"/>
      <c r="AZ21" s="285"/>
      <c r="BA21" s="285"/>
      <c r="BB21" s="285"/>
      <c r="BC21" s="266" t="str">
        <f>IF(AW21,AW21*100/$AW$36,"")</f>
        <v/>
      </c>
      <c r="BD21" s="266"/>
      <c r="BE21" s="288"/>
      <c r="BF21" s="1"/>
      <c r="BG21" s="1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</row>
    <row r="22" spans="1:82" ht="15" customHeight="1" x14ac:dyDescent="0.25">
      <c r="A22" s="1"/>
      <c r="B22" s="1"/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04" t="s">
        <v>210</v>
      </c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73"/>
      <c r="AO22" s="273"/>
      <c r="AP22" s="273"/>
      <c r="AQ22" s="273"/>
      <c r="AR22" s="273"/>
      <c r="AS22" s="273"/>
      <c r="AT22" s="293" t="str">
        <f t="shared" si="1"/>
        <v/>
      </c>
      <c r="AU22" s="293"/>
      <c r="AV22" s="293"/>
      <c r="AW22" s="286"/>
      <c r="AX22" s="286"/>
      <c r="AY22" s="286"/>
      <c r="AZ22" s="286"/>
      <c r="BA22" s="286"/>
      <c r="BB22" s="286"/>
      <c r="BC22" s="274"/>
      <c r="BD22" s="274"/>
      <c r="BE22" s="289"/>
      <c r="BF22" s="1"/>
      <c r="BG22" s="1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</row>
    <row r="23" spans="1:82" ht="15.75" customHeight="1" thickBot="1" x14ac:dyDescent="0.3">
      <c r="A23" s="1"/>
      <c r="B23" s="1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N23" s="294" t="s">
        <v>211</v>
      </c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6"/>
      <c r="AO23" s="296"/>
      <c r="AP23" s="296"/>
      <c r="AQ23" s="296"/>
      <c r="AR23" s="296"/>
      <c r="AS23" s="296"/>
      <c r="AT23" s="290" t="str">
        <f t="shared" si="1"/>
        <v/>
      </c>
      <c r="AU23" s="290"/>
      <c r="AV23" s="290"/>
      <c r="AW23" s="287"/>
      <c r="AX23" s="287"/>
      <c r="AY23" s="287"/>
      <c r="AZ23" s="287"/>
      <c r="BA23" s="287"/>
      <c r="BB23" s="287"/>
      <c r="BC23" s="290"/>
      <c r="BD23" s="290"/>
      <c r="BE23" s="291"/>
      <c r="BF23" s="1"/>
      <c r="BG23" s="1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</row>
    <row r="24" spans="1:82" ht="15.75" customHeight="1" x14ac:dyDescent="0.25">
      <c r="A24" s="1"/>
      <c r="B24" s="1"/>
      <c r="C24" s="275" t="s">
        <v>212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31" t="s">
        <v>213</v>
      </c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265"/>
      <c r="AP24" s="265"/>
      <c r="AQ24" s="265"/>
      <c r="AR24" s="265"/>
      <c r="AS24" s="265"/>
      <c r="AT24" s="266" t="str">
        <f t="shared" si="1"/>
        <v/>
      </c>
      <c r="AU24" s="266"/>
      <c r="AV24" s="266"/>
      <c r="AW24" s="307">
        <f>SUM(AN24:AS25)</f>
        <v>0</v>
      </c>
      <c r="AX24" s="308"/>
      <c r="AY24" s="308"/>
      <c r="AZ24" s="308"/>
      <c r="BA24" s="308"/>
      <c r="BB24" s="309"/>
      <c r="BC24" s="313" t="str">
        <f>IF(AW24,AW24*100/$AW$36,"")</f>
        <v/>
      </c>
      <c r="BD24" s="314"/>
      <c r="BE24" s="315"/>
      <c r="BF24" s="1"/>
      <c r="BG24" s="1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</row>
    <row r="25" spans="1:82" ht="15.75" customHeight="1" thickBot="1" x14ac:dyDescent="0.3">
      <c r="A25" s="1"/>
      <c r="B25" s="1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19" t="s">
        <v>214</v>
      </c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20"/>
      <c r="AN25" s="321"/>
      <c r="AO25" s="321"/>
      <c r="AP25" s="321"/>
      <c r="AQ25" s="321"/>
      <c r="AR25" s="321"/>
      <c r="AS25" s="321"/>
      <c r="AT25" s="322" t="str">
        <f t="shared" si="1"/>
        <v/>
      </c>
      <c r="AU25" s="322"/>
      <c r="AV25" s="322"/>
      <c r="AW25" s="310"/>
      <c r="AX25" s="311"/>
      <c r="AY25" s="311"/>
      <c r="AZ25" s="311"/>
      <c r="BA25" s="311"/>
      <c r="BB25" s="312"/>
      <c r="BC25" s="316"/>
      <c r="BD25" s="317"/>
      <c r="BE25" s="318"/>
      <c r="BF25" s="1"/>
      <c r="BG25" s="1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</row>
    <row r="26" spans="1:82" ht="15.75" customHeight="1" x14ac:dyDescent="0.25">
      <c r="A26" s="1"/>
      <c r="B26" s="1"/>
      <c r="C26" s="275" t="s">
        <v>215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31" t="s">
        <v>216</v>
      </c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323"/>
      <c r="AO26" s="324"/>
      <c r="AP26" s="324"/>
      <c r="AQ26" s="324"/>
      <c r="AR26" s="324"/>
      <c r="AS26" s="325"/>
      <c r="AT26" s="282" t="str">
        <f t="shared" si="1"/>
        <v/>
      </c>
      <c r="AU26" s="283"/>
      <c r="AV26" s="284"/>
      <c r="AW26" s="307">
        <f>SUM(AN26:AS28)</f>
        <v>0</v>
      </c>
      <c r="AX26" s="308"/>
      <c r="AY26" s="308"/>
      <c r="AZ26" s="308"/>
      <c r="BA26" s="308"/>
      <c r="BB26" s="309"/>
      <c r="BC26" s="313" t="str">
        <f>IF(AW26,AW26*100/$AW$36,"")</f>
        <v/>
      </c>
      <c r="BD26" s="314"/>
      <c r="BE26" s="315"/>
      <c r="BF26" s="1"/>
      <c r="BG26" s="1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</row>
    <row r="27" spans="1:82" ht="15.75" customHeight="1" x14ac:dyDescent="0.25">
      <c r="A27" s="1"/>
      <c r="B27" s="1"/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04" t="s">
        <v>217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73"/>
      <c r="AO27" s="273"/>
      <c r="AP27" s="273"/>
      <c r="AQ27" s="273"/>
      <c r="AR27" s="273"/>
      <c r="AS27" s="273"/>
      <c r="AT27" s="332" t="str">
        <f t="shared" si="1"/>
        <v/>
      </c>
      <c r="AU27" s="333"/>
      <c r="AV27" s="334"/>
      <c r="AW27" s="326"/>
      <c r="AX27" s="327"/>
      <c r="AY27" s="327"/>
      <c r="AZ27" s="327"/>
      <c r="BA27" s="327"/>
      <c r="BB27" s="328"/>
      <c r="BC27" s="329"/>
      <c r="BD27" s="330"/>
      <c r="BE27" s="331"/>
      <c r="BF27" s="1"/>
      <c r="BG27" s="1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</row>
    <row r="28" spans="1:82" ht="15.75" customHeight="1" thickBot="1" x14ac:dyDescent="0.3">
      <c r="A28" s="1"/>
      <c r="B28" s="1"/>
      <c r="C28" s="305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294" t="s">
        <v>218</v>
      </c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321"/>
      <c r="AO28" s="321"/>
      <c r="AP28" s="321"/>
      <c r="AQ28" s="321"/>
      <c r="AR28" s="321"/>
      <c r="AS28" s="321"/>
      <c r="AT28" s="322" t="str">
        <f t="shared" si="1"/>
        <v/>
      </c>
      <c r="AU28" s="322"/>
      <c r="AV28" s="322"/>
      <c r="AW28" s="310"/>
      <c r="AX28" s="311"/>
      <c r="AY28" s="311"/>
      <c r="AZ28" s="311"/>
      <c r="BA28" s="311"/>
      <c r="BB28" s="312"/>
      <c r="BC28" s="316"/>
      <c r="BD28" s="317"/>
      <c r="BE28" s="318"/>
      <c r="BF28" s="1"/>
      <c r="BG28" s="1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</row>
    <row r="29" spans="1:82" ht="15.75" customHeight="1" x14ac:dyDescent="0.25">
      <c r="A29" s="1"/>
      <c r="B29" s="1"/>
      <c r="C29" s="275" t="s">
        <v>219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1"/>
      <c r="AN29" s="265"/>
      <c r="AO29" s="265"/>
      <c r="AP29" s="265"/>
      <c r="AQ29" s="265"/>
      <c r="AR29" s="265"/>
      <c r="AS29" s="265"/>
      <c r="AT29" s="266" t="str">
        <f t="shared" si="1"/>
        <v/>
      </c>
      <c r="AU29" s="266"/>
      <c r="AV29" s="266"/>
      <c r="AW29" s="347">
        <f>SUM(AN29:AS33)</f>
        <v>0</v>
      </c>
      <c r="AX29" s="348"/>
      <c r="AY29" s="348"/>
      <c r="AZ29" s="348"/>
      <c r="BA29" s="348"/>
      <c r="BB29" s="349"/>
      <c r="BC29" s="356" t="str">
        <f>IF(AW29,AW29*100/$AW$36,"")</f>
        <v/>
      </c>
      <c r="BD29" s="357"/>
      <c r="BE29" s="358"/>
      <c r="BF29" s="1"/>
      <c r="BG29" s="1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</row>
    <row r="30" spans="1:82" ht="15" customHeight="1" x14ac:dyDescent="0.25">
      <c r="A30" s="1"/>
      <c r="B30" s="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6"/>
      <c r="AN30" s="367"/>
      <c r="AO30" s="367"/>
      <c r="AP30" s="367"/>
      <c r="AQ30" s="367"/>
      <c r="AR30" s="367"/>
      <c r="AS30" s="367"/>
      <c r="AT30" s="293" t="str">
        <f t="shared" si="1"/>
        <v/>
      </c>
      <c r="AU30" s="293"/>
      <c r="AV30" s="293"/>
      <c r="AW30" s="350"/>
      <c r="AX30" s="351"/>
      <c r="AY30" s="351"/>
      <c r="AZ30" s="351"/>
      <c r="BA30" s="351"/>
      <c r="BB30" s="352"/>
      <c r="BC30" s="359"/>
      <c r="BD30" s="360"/>
      <c r="BE30" s="361"/>
      <c r="BF30" s="1"/>
      <c r="BG30" s="1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</row>
    <row r="31" spans="1:82" x14ac:dyDescent="0.25">
      <c r="A31" s="1"/>
      <c r="B31" s="1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9"/>
      <c r="AN31" s="273"/>
      <c r="AO31" s="273"/>
      <c r="AP31" s="273"/>
      <c r="AQ31" s="273"/>
      <c r="AR31" s="273"/>
      <c r="AS31" s="273"/>
      <c r="AT31" s="274" t="str">
        <f t="shared" si="1"/>
        <v/>
      </c>
      <c r="AU31" s="274"/>
      <c r="AV31" s="274"/>
      <c r="AW31" s="350"/>
      <c r="AX31" s="351"/>
      <c r="AY31" s="351"/>
      <c r="AZ31" s="351"/>
      <c r="BA31" s="351"/>
      <c r="BB31" s="352"/>
      <c r="BC31" s="359"/>
      <c r="BD31" s="360"/>
      <c r="BE31" s="361"/>
      <c r="BF31" s="1"/>
      <c r="BG31" s="1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</row>
    <row r="32" spans="1:82" x14ac:dyDescent="0.25">
      <c r="A32" s="1"/>
      <c r="B32" s="1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9"/>
      <c r="AN32" s="273"/>
      <c r="AO32" s="273"/>
      <c r="AP32" s="273"/>
      <c r="AQ32" s="273"/>
      <c r="AR32" s="273"/>
      <c r="AS32" s="273"/>
      <c r="AT32" s="274" t="str">
        <f t="shared" si="1"/>
        <v/>
      </c>
      <c r="AU32" s="274"/>
      <c r="AV32" s="274"/>
      <c r="AW32" s="350"/>
      <c r="AX32" s="351"/>
      <c r="AY32" s="351"/>
      <c r="AZ32" s="351"/>
      <c r="BA32" s="351"/>
      <c r="BB32" s="352"/>
      <c r="BC32" s="359"/>
      <c r="BD32" s="360"/>
      <c r="BE32" s="361"/>
      <c r="BF32" s="1"/>
      <c r="BG32" s="1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</row>
    <row r="33" spans="1:82" ht="15.75" thickBot="1" x14ac:dyDescent="0.3">
      <c r="A33" s="1"/>
      <c r="B33" s="1"/>
      <c r="C33" s="305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3"/>
      <c r="AN33" s="296"/>
      <c r="AO33" s="296"/>
      <c r="AP33" s="296"/>
      <c r="AQ33" s="296"/>
      <c r="AR33" s="296"/>
      <c r="AS33" s="296"/>
      <c r="AT33" s="290" t="str">
        <f t="shared" si="1"/>
        <v/>
      </c>
      <c r="AU33" s="290"/>
      <c r="AV33" s="290"/>
      <c r="AW33" s="353"/>
      <c r="AX33" s="354"/>
      <c r="AY33" s="354"/>
      <c r="AZ33" s="354"/>
      <c r="BA33" s="354"/>
      <c r="BB33" s="355"/>
      <c r="BC33" s="362"/>
      <c r="BD33" s="363"/>
      <c r="BE33" s="364"/>
      <c r="BF33" s="1"/>
      <c r="BG33" s="1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</row>
    <row r="34" spans="1:82" ht="15.75" thickBot="1" x14ac:dyDescent="0.3">
      <c r="A34" s="1"/>
      <c r="B34" s="1"/>
      <c r="C34" s="335" t="s">
        <v>225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7"/>
      <c r="AW34" s="338">
        <f>SUM(AW15:BB33)</f>
        <v>0</v>
      </c>
      <c r="AX34" s="338"/>
      <c r="AY34" s="338"/>
      <c r="AZ34" s="338"/>
      <c r="BA34" s="338"/>
      <c r="BB34" s="339"/>
      <c r="BC34" s="65"/>
      <c r="BD34" s="65"/>
      <c r="BE34" s="65"/>
      <c r="BF34" s="1"/>
      <c r="BG34" s="1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</row>
    <row r="35" spans="1:82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</row>
    <row r="36" spans="1:82" ht="15.75" thickBot="1" x14ac:dyDescent="0.3">
      <c r="A36" s="1"/>
      <c r="B36" s="1"/>
      <c r="C36" s="340" t="s">
        <v>220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2"/>
      <c r="AW36" s="343">
        <f>AW10-AW34</f>
        <v>0</v>
      </c>
      <c r="AX36" s="344"/>
      <c r="AY36" s="344"/>
      <c r="AZ36" s="344"/>
      <c r="BA36" s="344"/>
      <c r="BB36" s="345"/>
      <c r="BC36" s="1"/>
      <c r="BD36" s="1"/>
      <c r="BE36" s="1"/>
      <c r="BF36" s="1"/>
      <c r="BG36" s="1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</row>
    <row r="37" spans="1:8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</row>
    <row r="38" spans="1:8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</row>
    <row r="39" spans="1:82" ht="15" customHeight="1" x14ac:dyDescent="0.25">
      <c r="A39" s="1"/>
      <c r="B39" s="1"/>
      <c r="C39" s="346" t="s">
        <v>221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1"/>
      <c r="BG39" s="1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</row>
    <row r="40" spans="1:82" x14ac:dyDescent="0.25">
      <c r="A40" s="1"/>
      <c r="B40" s="1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6"/>
      <c r="BF40" s="1"/>
      <c r="BG40" s="1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</row>
    <row r="41" spans="1:82" x14ac:dyDescent="0.25">
      <c r="A41" s="1"/>
      <c r="B41" s="1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9"/>
      <c r="BF41" s="1"/>
      <c r="BG41" s="1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</row>
    <row r="42" spans="1:82" x14ac:dyDescent="0.25">
      <c r="A42" s="1"/>
      <c r="B42" s="1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9"/>
      <c r="BF42" s="1"/>
      <c r="BG42" s="1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</row>
    <row r="43" spans="1:82" x14ac:dyDescent="0.25">
      <c r="A43" s="1"/>
      <c r="B43" s="1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9"/>
      <c r="BF43" s="1"/>
      <c r="BG43" s="1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</row>
    <row r="44" spans="1:82" x14ac:dyDescent="0.25">
      <c r="A44" s="1"/>
      <c r="B44" s="1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9"/>
      <c r="BF44" s="1"/>
      <c r="BG44" s="1"/>
      <c r="BI44" s="19"/>
      <c r="BJ44" s="19"/>
      <c r="BK44" s="19"/>
      <c r="BN44" s="97"/>
      <c r="BO44" s="97" t="s">
        <v>48</v>
      </c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</row>
    <row r="45" spans="1:82" x14ac:dyDescent="0.25">
      <c r="A45" s="1"/>
      <c r="B45" s="1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9"/>
      <c r="BF45" s="1"/>
      <c r="BG45" s="1"/>
      <c r="BI45" s="19"/>
      <c r="BJ45" s="19"/>
      <c r="BK45" s="19"/>
      <c r="BN45" s="97"/>
      <c r="BO45" s="97" t="s">
        <v>49</v>
      </c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</row>
    <row r="46" spans="1:82" ht="15" customHeight="1" x14ac:dyDescent="0.25">
      <c r="A46" s="1"/>
      <c r="B46" s="1"/>
      <c r="C46" s="177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9"/>
      <c r="BF46" s="1"/>
      <c r="BG46" s="1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</row>
    <row r="47" spans="1:82" ht="15" customHeight="1" x14ac:dyDescent="0.25">
      <c r="A47" s="1"/>
      <c r="B47" s="1"/>
      <c r="C47" s="177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9"/>
      <c r="BF47" s="1"/>
      <c r="BG47" s="1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</row>
    <row r="48" spans="1:82" ht="15" customHeight="1" x14ac:dyDescent="0.25">
      <c r="A48" s="1"/>
      <c r="B48" s="1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9"/>
      <c r="BF48" s="1"/>
      <c r="BG48" s="1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</row>
    <row r="49" spans="1:82" ht="15" customHeight="1" x14ac:dyDescent="0.25">
      <c r="A49" s="1"/>
      <c r="B49" s="1"/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2"/>
      <c r="BF49" s="1"/>
      <c r="BG49" s="1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</row>
    <row r="50" spans="1:82" ht="15" customHeight="1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</row>
    <row r="51" spans="1:82" ht="15" customHeight="1" x14ac:dyDescent="0.25">
      <c r="A51" s="1"/>
      <c r="B51" s="1"/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95"/>
      <c r="BF51" s="1"/>
      <c r="BG51" s="1"/>
    </row>
    <row r="52" spans="1:82" ht="15" customHeight="1" x14ac:dyDescent="0.25">
      <c r="A52" s="1"/>
      <c r="B52" s="1"/>
      <c r="C52" s="38"/>
      <c r="D52" s="5"/>
      <c r="E52" s="5"/>
      <c r="F52" s="374" t="s">
        <v>131</v>
      </c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5"/>
      <c r="BE52" s="39"/>
      <c r="BF52" s="1"/>
      <c r="BG52" s="1"/>
    </row>
    <row r="53" spans="1:82" ht="15" customHeight="1" x14ac:dyDescent="0.25">
      <c r="A53" s="1"/>
      <c r="B53" s="1"/>
      <c r="C53" s="38"/>
      <c r="D53" s="5"/>
      <c r="E53" s="5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5"/>
      <c r="BE53" s="39"/>
      <c r="BF53" s="1"/>
      <c r="BG53" s="1"/>
    </row>
    <row r="54" spans="1:82" ht="15" customHeight="1" x14ac:dyDescent="0.25">
      <c r="A54" s="1"/>
      <c r="B54" s="1"/>
      <c r="C54" s="38"/>
      <c r="D54" s="5"/>
      <c r="E54" s="5"/>
      <c r="F54" s="375" t="s">
        <v>186</v>
      </c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5"/>
      <c r="BE54" s="39"/>
      <c r="BF54" s="1"/>
      <c r="BG54" s="1"/>
    </row>
    <row r="55" spans="1:82" ht="15" customHeight="1" x14ac:dyDescent="0.25">
      <c r="A55" s="1"/>
      <c r="B55" s="1"/>
      <c r="C55" s="38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5"/>
      <c r="BE55" s="39"/>
      <c r="BF55" s="1"/>
      <c r="BG55" s="1"/>
    </row>
    <row r="56" spans="1:82" ht="15" customHeight="1" x14ac:dyDescent="0.25">
      <c r="A56" s="1"/>
      <c r="B56" s="1"/>
      <c r="C56" s="38"/>
      <c r="D56" s="5"/>
      <c r="E56" s="5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5"/>
      <c r="BE56" s="39"/>
      <c r="BF56" s="1"/>
      <c r="BG56" s="1"/>
    </row>
    <row r="57" spans="1:82" ht="15" customHeight="1" x14ac:dyDescent="0.25">
      <c r="A57" s="1"/>
      <c r="B57" s="1"/>
      <c r="C57" s="38"/>
      <c r="D57" s="5"/>
      <c r="E57" s="5"/>
      <c r="F57" s="375" t="s">
        <v>185</v>
      </c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5"/>
      <c r="BE57" s="39"/>
      <c r="BF57" s="1"/>
      <c r="BG57" s="1"/>
    </row>
    <row r="58" spans="1:82" ht="15" customHeight="1" x14ac:dyDescent="0.25">
      <c r="A58" s="1"/>
      <c r="B58" s="1"/>
      <c r="C58" s="38"/>
      <c r="D58" s="5"/>
      <c r="E58" s="5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5"/>
      <c r="BE58" s="39"/>
      <c r="BF58" s="1"/>
      <c r="BG58" s="1"/>
    </row>
    <row r="59" spans="1:82" x14ac:dyDescent="0.25">
      <c r="A59" s="1"/>
      <c r="B59" s="1"/>
      <c r="C59" s="38"/>
      <c r="D59" s="5"/>
      <c r="E59" s="5"/>
      <c r="F59" s="5"/>
      <c r="G59" s="8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5"/>
      <c r="AO59" s="5"/>
      <c r="AP59" s="5"/>
      <c r="AQ59" s="8"/>
      <c r="AR59" s="113"/>
      <c r="AS59" s="113"/>
      <c r="AT59" s="113"/>
      <c r="AU59" s="53"/>
      <c r="AV59" s="113"/>
      <c r="AW59" s="113"/>
      <c r="AX59" s="113"/>
      <c r="AY59" s="53"/>
      <c r="AZ59" s="113"/>
      <c r="BA59" s="113"/>
      <c r="BB59" s="113"/>
      <c r="BC59" s="5"/>
      <c r="BD59" s="5"/>
      <c r="BE59" s="39"/>
      <c r="BF59" s="1"/>
      <c r="BG59" s="1"/>
    </row>
    <row r="60" spans="1:82" ht="15" customHeight="1" x14ac:dyDescent="0.25">
      <c r="A60" s="1"/>
      <c r="B60" s="1"/>
      <c r="C60" s="38"/>
      <c r="D60" s="5"/>
      <c r="E60" s="5"/>
      <c r="F60" s="375" t="s">
        <v>222</v>
      </c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5"/>
      <c r="BE60" s="39"/>
      <c r="BF60" s="1"/>
      <c r="BG60" s="1"/>
    </row>
    <row r="61" spans="1:82" ht="15" customHeight="1" x14ac:dyDescent="0.25">
      <c r="A61" s="1"/>
      <c r="B61" s="1"/>
      <c r="C61" s="38"/>
      <c r="D61" s="5"/>
      <c r="E61" s="5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5"/>
      <c r="BE61" s="39"/>
      <c r="BF61" s="1"/>
      <c r="BG61" s="1"/>
    </row>
    <row r="62" spans="1:82" x14ac:dyDescent="0.25">
      <c r="A62" s="1"/>
      <c r="B62" s="1"/>
      <c r="C62" s="38"/>
      <c r="D62" s="5"/>
      <c r="E62" s="5"/>
      <c r="F62" s="5"/>
      <c r="G62" s="8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5"/>
      <c r="AO62" s="5"/>
      <c r="AP62" s="5"/>
      <c r="AQ62" s="8"/>
      <c r="AR62" s="113"/>
      <c r="AS62" s="113"/>
      <c r="AT62" s="113"/>
      <c r="AU62" s="53"/>
      <c r="AV62" s="113"/>
      <c r="AW62" s="113"/>
      <c r="AX62" s="113"/>
      <c r="AY62" s="53"/>
      <c r="AZ62" s="113"/>
      <c r="BA62" s="113"/>
      <c r="BB62" s="113"/>
      <c r="BC62" s="5"/>
      <c r="BD62" s="5"/>
      <c r="BE62" s="39"/>
      <c r="BF62" s="1"/>
      <c r="BG62" s="1"/>
    </row>
    <row r="63" spans="1:82" x14ac:dyDescent="0.25">
      <c r="A63" s="1"/>
      <c r="B63" s="1"/>
      <c r="C63" s="38"/>
      <c r="D63" s="5"/>
      <c r="E63" s="5"/>
      <c r="F63" s="5"/>
      <c r="G63" s="8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5"/>
      <c r="S63" s="113"/>
      <c r="T63" s="113"/>
      <c r="U63" s="113"/>
      <c r="V63" s="113"/>
      <c r="W63" s="113"/>
      <c r="X63" s="113"/>
      <c r="Y63" s="113"/>
      <c r="Z63" s="113"/>
      <c r="AA63" s="5"/>
      <c r="AB63" s="5"/>
      <c r="AC63" s="96" t="s">
        <v>68</v>
      </c>
      <c r="AD63" s="126"/>
      <c r="AE63" s="127"/>
      <c r="AF63" s="128"/>
      <c r="AG63" s="53" t="s">
        <v>5</v>
      </c>
      <c r="AH63" s="126"/>
      <c r="AI63" s="127"/>
      <c r="AJ63" s="128"/>
      <c r="AK63" s="53" t="s">
        <v>5</v>
      </c>
      <c r="AL63" s="126"/>
      <c r="AM63" s="127"/>
      <c r="AN63" s="128"/>
      <c r="AO63" s="5"/>
      <c r="AP63" s="5"/>
      <c r="AQ63" s="8"/>
      <c r="AR63" s="113"/>
      <c r="AS63" s="113"/>
      <c r="AT63" s="113"/>
      <c r="AU63" s="53"/>
      <c r="AV63" s="113"/>
      <c r="AW63" s="113"/>
      <c r="AX63" s="113"/>
      <c r="AY63" s="53"/>
      <c r="AZ63" s="113"/>
      <c r="BA63" s="113"/>
      <c r="BB63" s="113"/>
      <c r="BC63" s="5"/>
      <c r="BD63" s="5"/>
      <c r="BE63" s="39"/>
      <c r="BF63" s="1"/>
      <c r="BG63" s="1"/>
    </row>
    <row r="64" spans="1:82" ht="15.75" thickBot="1" x14ac:dyDescent="0.3">
      <c r="A64" s="1"/>
      <c r="B64" s="1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  <c r="BF64" s="1"/>
      <c r="BG64" s="1"/>
    </row>
    <row r="65" spans="1:8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</row>
    <row r="66" spans="1:82" x14ac:dyDescent="0.25">
      <c r="A66" s="1"/>
      <c r="B66" s="1"/>
      <c r="C66" s="15" t="s">
        <v>6</v>
      </c>
      <c r="D66" s="16"/>
      <c r="E66" s="15"/>
      <c r="F66" s="16"/>
      <c r="G66" s="16" t="str">
        <f>IF([1]DADOS!AZ19,[1]DADOS!K17,"")</f>
        <v/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7" t="s">
        <v>223</v>
      </c>
      <c r="BF66" s="1"/>
      <c r="BG66" s="1"/>
    </row>
    <row r="67" spans="1:8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</sheetData>
  <sheetProtection algorithmName="SHA-512" hashValue="I2X6kSJzI3ZJ2upFDFq0xmCQ7LStyB/ev/AYPqmH0VqvQkWdJE8IIdT5pq1iJjqXxcZULTkZ1UHRghvWb9Yr4w==" saltValue="1MtMhKmMj+bOgnt4Gei1yQ==" spinCount="100000" sheet="1" objects="1" scenarios="1"/>
  <mergeCells count="123">
    <mergeCell ref="F61:BC61"/>
    <mergeCell ref="AD63:AF63"/>
    <mergeCell ref="AH63:AJ63"/>
    <mergeCell ref="AL63:AN63"/>
    <mergeCell ref="F52:BC52"/>
    <mergeCell ref="F54:BC54"/>
    <mergeCell ref="F55:BC55"/>
    <mergeCell ref="F57:BC57"/>
    <mergeCell ref="F58:BC58"/>
    <mergeCell ref="F60:BC60"/>
    <mergeCell ref="C34:AV34"/>
    <mergeCell ref="AW34:BB34"/>
    <mergeCell ref="C36:AV36"/>
    <mergeCell ref="AW36:BB36"/>
    <mergeCell ref="C39:BE39"/>
    <mergeCell ref="C40:BE49"/>
    <mergeCell ref="AW29:BB33"/>
    <mergeCell ref="BC29:BE33"/>
    <mergeCell ref="N30:AM30"/>
    <mergeCell ref="AN30:AS30"/>
    <mergeCell ref="AT30:AV30"/>
    <mergeCell ref="N31:AM31"/>
    <mergeCell ref="AN31:AS31"/>
    <mergeCell ref="AT31:AV31"/>
    <mergeCell ref="N32:AM32"/>
    <mergeCell ref="AN32:AS32"/>
    <mergeCell ref="C29:M33"/>
    <mergeCell ref="N29:AM29"/>
    <mergeCell ref="AN29:AS29"/>
    <mergeCell ref="AT29:AV29"/>
    <mergeCell ref="AT32:AV32"/>
    <mergeCell ref="N33:AM33"/>
    <mergeCell ref="AN33:AS33"/>
    <mergeCell ref="AT33:AV33"/>
    <mergeCell ref="C26:M28"/>
    <mergeCell ref="N26:AM26"/>
    <mergeCell ref="AN26:AS26"/>
    <mergeCell ref="AT26:AV26"/>
    <mergeCell ref="AW26:BB28"/>
    <mergeCell ref="BC26:BE28"/>
    <mergeCell ref="N27:AM27"/>
    <mergeCell ref="AN27:AS27"/>
    <mergeCell ref="AT27:AV27"/>
    <mergeCell ref="N28:AM28"/>
    <mergeCell ref="AN28:AS28"/>
    <mergeCell ref="AT28:AV28"/>
    <mergeCell ref="C24:M25"/>
    <mergeCell ref="N24:AM24"/>
    <mergeCell ref="AN24:AS24"/>
    <mergeCell ref="AT24:AV24"/>
    <mergeCell ref="AW24:BB25"/>
    <mergeCell ref="BC24:BE25"/>
    <mergeCell ref="N25:AM25"/>
    <mergeCell ref="AN25:AS25"/>
    <mergeCell ref="AT25:AV25"/>
    <mergeCell ref="AW21:BB23"/>
    <mergeCell ref="BC21:BE23"/>
    <mergeCell ref="N22:AM22"/>
    <mergeCell ref="AN22:AS22"/>
    <mergeCell ref="AT22:AV22"/>
    <mergeCell ref="N23:AM23"/>
    <mergeCell ref="AN23:AS23"/>
    <mergeCell ref="AT23:AV23"/>
    <mergeCell ref="N20:AM20"/>
    <mergeCell ref="AN20:AS20"/>
    <mergeCell ref="AT20:AV20"/>
    <mergeCell ref="AW15:BB20"/>
    <mergeCell ref="BC15:BE20"/>
    <mergeCell ref="C21:M23"/>
    <mergeCell ref="N21:AM21"/>
    <mergeCell ref="AN21:AS21"/>
    <mergeCell ref="AT21:AV21"/>
    <mergeCell ref="AN17:AS17"/>
    <mergeCell ref="AT17:AV17"/>
    <mergeCell ref="N18:AM18"/>
    <mergeCell ref="AN18:AS18"/>
    <mergeCell ref="AT18:AV18"/>
    <mergeCell ref="N19:AM19"/>
    <mergeCell ref="AN19:AS19"/>
    <mergeCell ref="AT19:AV19"/>
    <mergeCell ref="C15:M20"/>
    <mergeCell ref="N15:AM15"/>
    <mergeCell ref="AN15:AS15"/>
    <mergeCell ref="AT15:AV15"/>
    <mergeCell ref="N16:AM16"/>
    <mergeCell ref="AN16:AS16"/>
    <mergeCell ref="AT16:AV16"/>
    <mergeCell ref="N17:AM17"/>
    <mergeCell ref="C10:AV10"/>
    <mergeCell ref="AW10:BB10"/>
    <mergeCell ref="AN14:AS14"/>
    <mergeCell ref="AT14:AV14"/>
    <mergeCell ref="AW14:BB14"/>
    <mergeCell ref="BC14:BE14"/>
    <mergeCell ref="C9:M9"/>
    <mergeCell ref="N9:AM9"/>
    <mergeCell ref="AN9:AS9"/>
    <mergeCell ref="AT9:AV9"/>
    <mergeCell ref="AW9:BB9"/>
    <mergeCell ref="BC9:BE9"/>
    <mergeCell ref="AW4:BB8"/>
    <mergeCell ref="BC4:BE8"/>
    <mergeCell ref="N5:AM5"/>
    <mergeCell ref="AN5:AS5"/>
    <mergeCell ref="AT5:AV5"/>
    <mergeCell ref="N6:AM6"/>
    <mergeCell ref="C1:BE1"/>
    <mergeCell ref="AN3:AS3"/>
    <mergeCell ref="AT3:AV3"/>
    <mergeCell ref="AW3:BB3"/>
    <mergeCell ref="BC3:BE3"/>
    <mergeCell ref="AN6:AS6"/>
    <mergeCell ref="AT6:AV6"/>
    <mergeCell ref="N7:AM7"/>
    <mergeCell ref="AN7:AS7"/>
    <mergeCell ref="AT7:AV7"/>
    <mergeCell ref="N8:AM8"/>
    <mergeCell ref="AN8:AS8"/>
    <mergeCell ref="AT8:AV8"/>
    <mergeCell ref="C4:M8"/>
    <mergeCell ref="N4:AM4"/>
    <mergeCell ref="AN4:AS4"/>
    <mergeCell ref="AT4:AV4"/>
  </mergeCells>
  <conditionalFormatting sqref="G66:BB66">
    <cfRule type="cellIs" dxfId="5" priority="6" operator="equal">
      <formula>0</formula>
    </cfRule>
  </conditionalFormatting>
  <conditionalFormatting sqref="AW36:BB36">
    <cfRule type="cellIs" dxfId="4" priority="1" operator="lessThan">
      <formula>0</formula>
    </cfRule>
    <cfRule type="cellIs" dxfId="3" priority="2" operator="equal">
      <formula>0</formula>
    </cfRule>
  </conditionalFormatting>
  <conditionalFormatting sqref="AW4 BC4 AW9:BE9">
    <cfRule type="cellIs" dxfId="2" priority="5" operator="equal">
      <formula>0</formula>
    </cfRule>
  </conditionalFormatting>
  <conditionalFormatting sqref="AW10:BB10">
    <cfRule type="cellIs" dxfId="1" priority="4" operator="equal">
      <formula>0</formula>
    </cfRule>
  </conditionalFormatting>
  <conditionalFormatting sqref="AW34:BE34 AW29 BC29 AW26 BC26 AW15:BE23 AW24 BC24">
    <cfRule type="cellIs" dxfId="0" priority="3" operator="equal">
      <formula>0</formula>
    </cfRule>
  </conditionalFormatting>
  <dataValidations count="2">
    <dataValidation type="list" allowBlank="1" showInputMessage="1" showErrorMessage="1" sqref="AR62:AT63 AR59:AT59" xr:uid="{00000000-0002-0000-0400-000000000000}">
      <formula1>#REF!</formula1>
    </dataValidation>
    <dataValidation type="list" allowBlank="1" showInputMessage="1" showErrorMessage="1" sqref="AZ62:BB63 AZ59:BB59 AV62:AX63 AV59:AX59" xr:uid="{00000000-0002-0000-0400-000001000000}">
      <formula1>#REF!</formula1>
    </dataValidation>
  </dataValidations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DADOS!$H$75:$H$86</xm:f>
          </x14:formula1>
          <xm:sqref>AH63:AJ63</xm:sqref>
        </x14:dataValidation>
        <x14:dataValidation type="list" allowBlank="1" showInputMessage="1" showErrorMessage="1" xr:uid="{00000000-0002-0000-0400-000003000000}">
          <x14:formula1>
            <xm:f>DADOS!$G$75:$G$105</xm:f>
          </x14:formula1>
          <xm:sqref>AD63:AF63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DADOS</vt:lpstr>
      <vt:lpstr>ESCOLA E ENQUADRAMENTO</vt:lpstr>
      <vt:lpstr>RESULTADOS</vt:lpstr>
      <vt:lpstr>CONDIÇÕES, SAÚDE, PROSPECTIVA</vt:lpstr>
      <vt:lpstr>EXECUÇÃO FINANCEIRA</vt:lpstr>
      <vt:lpstr>'CONDIÇÕES, SAÚDE, PROSPECTIVA'!Área_de_Impressão</vt:lpstr>
      <vt:lpstr>DADOS!Área_de_Impressão</vt:lpstr>
      <vt:lpstr>'ESCOLA E ENQUADRAMENTO'!Área_de_Impressão</vt:lpstr>
      <vt:lpstr>'EXECUÇÃO FINANCEIRA'!Área_de_Impressão</vt:lpstr>
      <vt:lpstr>RESULTADOS!Área_de_Impressão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2021-01-27T12:41:39Z</cp:lastPrinted>
  <dcterms:created xsi:type="dcterms:W3CDTF">2014-06-14T16:12:05Z</dcterms:created>
  <dcterms:modified xsi:type="dcterms:W3CDTF">2024-05-23T12:58:36Z</dcterms:modified>
</cp:coreProperties>
</file>