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ALTO RENDIMENTO\"/>
    </mc:Choice>
  </mc:AlternateContent>
  <xr:revisionPtr revIDLastSave="0" documentId="8_{DF843EBC-61F3-46A2-B957-0A7CC0CFEE59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INTRODUÇÃO" sheetId="14" r:id="rId1"/>
    <sheet name="OBJETIVOS E AÇÕES" sheetId="4" r:id="rId2"/>
    <sheet name="RESULTADOS FINANCEIROS" sheetId="9" r:id="rId3"/>
  </sheets>
  <definedNames>
    <definedName name="_xlnm.Print_Area" localSheetId="0">INTRODUÇÃO!$A$1:$BG$69</definedName>
    <definedName name="_xlnm.Print_Area" localSheetId="1">'OBJETIVOS E AÇÕES'!$A$1:$BG$68</definedName>
    <definedName name="_xlnm.Print_Area" localSheetId="2">'RESULTADOS FINANCEIROS'!$A$1:$BG$69</definedName>
  </definedNames>
  <calcPr calcId="191029"/>
</workbook>
</file>

<file path=xl/calcChain.xml><?xml version="1.0" encoding="utf-8"?>
<calcChain xmlns="http://schemas.openxmlformats.org/spreadsheetml/2006/main">
  <c r="AW32" i="9" l="1"/>
  <c r="AW29" i="9"/>
  <c r="AW33" i="9"/>
  <c r="AW18" i="9"/>
  <c r="AW24" i="9"/>
  <c r="AW27" i="9"/>
  <c r="AW6" i="9"/>
  <c r="AW7" i="9"/>
  <c r="AW12" i="9"/>
  <c r="G68" i="9"/>
  <c r="G67" i="4"/>
  <c r="G66" i="14"/>
  <c r="AW38" i="9"/>
  <c r="AW13" i="9"/>
  <c r="AT36" i="9"/>
  <c r="AT37" i="9"/>
  <c r="AT34" i="9"/>
  <c r="AT35" i="9"/>
  <c r="AT33" i="9"/>
  <c r="BC33" i="9"/>
  <c r="BC32" i="9"/>
  <c r="AT32" i="9"/>
  <c r="AT30" i="9"/>
  <c r="AT31" i="9"/>
  <c r="AT21" i="9"/>
  <c r="AT29" i="9"/>
  <c r="BC29" i="9"/>
  <c r="BC27" i="9"/>
  <c r="AT27" i="9"/>
  <c r="AT28" i="9"/>
  <c r="AT25" i="9"/>
  <c r="AT26" i="9"/>
  <c r="AT19" i="9"/>
  <c r="AT24" i="9"/>
  <c r="AT23" i="9"/>
  <c r="AT22" i="9"/>
  <c r="BC24" i="9"/>
  <c r="AT18" i="9"/>
  <c r="AT20" i="9"/>
  <c r="BC18" i="9"/>
  <c r="BC12" i="9"/>
  <c r="AT12" i="9"/>
  <c r="AT10" i="9"/>
  <c r="AT11" i="9"/>
  <c r="AT8" i="9"/>
  <c r="AT9" i="9"/>
  <c r="AW40" i="9"/>
  <c r="BC7" i="9"/>
  <c r="AT7" i="9"/>
  <c r="BC6" i="9"/>
  <c r="AT6" i="9"/>
</calcChain>
</file>

<file path=xl/sharedStrings.xml><?xml version="1.0" encoding="utf-8"?>
<sst xmlns="http://schemas.openxmlformats.org/spreadsheetml/2006/main" count="166" uniqueCount="151">
  <si>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</si>
  <si>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</si>
  <si>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</si>
  <si>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</si>
  <si>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</si>
  <si>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Declaro que são verdadeiras todas as informações constantes no presente formulário</t>
  </si>
  <si>
    <t>/</t>
  </si>
  <si>
    <t xml:space="preserve">Entidade: </t>
  </si>
  <si>
    <t>Página 1</t>
  </si>
  <si>
    <t>Página 2</t>
  </si>
  <si>
    <t>PARCIAL €</t>
  </si>
  <si>
    <t>%</t>
  </si>
  <si>
    <t>TOTAL €</t>
  </si>
  <si>
    <t>Material</t>
  </si>
  <si>
    <t xml:space="preserve">Modalidade: </t>
  </si>
  <si>
    <t>Grau</t>
  </si>
  <si>
    <t xml:space="preserve">Data: </t>
  </si>
  <si>
    <t>dia</t>
  </si>
  <si>
    <t>Mês</t>
  </si>
  <si>
    <t>ano</t>
  </si>
  <si>
    <t>Modalidade</t>
  </si>
  <si>
    <t>Ténis de Mesa</t>
  </si>
  <si>
    <t>Última divisão ou nível competitivo</t>
  </si>
  <si>
    <t>Zona Açores Regional</t>
  </si>
  <si>
    <t>Divisões ou níveis competitivos intermédios - Último dos níveis intermédios</t>
  </si>
  <si>
    <t>Divisões ou níveis competitivos intermédios - Primeiro dos níveis intermédios ou nível único</t>
  </si>
  <si>
    <t>Divisão ou nível competitivo superior, único ou com duas divisões</t>
  </si>
  <si>
    <t>Divisão ou nível competitivo superior e com três ou mais divisões</t>
  </si>
  <si>
    <t>Nivel Competitivo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</si>
  <si>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</si>
  <si>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</si>
  <si>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</si>
  <si>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</si>
  <si>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</si>
  <si>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</si>
  <si>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</si>
  <si>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</si>
  <si>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</si>
  <si>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</si>
  <si>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</si>
  <si>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</si>
  <si>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</si>
  <si>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</si>
  <si>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</si>
  <si>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</si>
  <si>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</si>
  <si>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</si>
  <si>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</si>
  <si>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</si>
  <si>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</si>
  <si>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</si>
  <si>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</si>
  <si>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</si>
  <si>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</si>
  <si>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</si>
  <si>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</si>
  <si>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</si>
  <si>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</si>
  <si>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</si>
  <si>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</si>
  <si>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</si>
  <si>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</si>
  <si>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</si>
  <si>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</si>
  <si>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</si>
  <si>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</si>
  <si>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</si>
  <si>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</si>
  <si>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</si>
  <si>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</si>
  <si>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</si>
  <si>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</si>
  <si>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</si>
  <si>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</si>
  <si>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Tecnico</t>
  </si>
  <si>
    <t>Treinador principal</t>
  </si>
  <si>
    <t>Treinador adjunto</t>
  </si>
  <si>
    <t>Treinador guarda-redes</t>
  </si>
  <si>
    <t>Género</t>
  </si>
  <si>
    <t>Masculino</t>
  </si>
  <si>
    <t>Feminino</t>
  </si>
  <si>
    <t>Tipo</t>
  </si>
  <si>
    <t>Treinos</t>
  </si>
  <si>
    <t>Jogos</t>
  </si>
  <si>
    <t>Telfax: 295 206 999</t>
  </si>
  <si>
    <t>drd@azores.gov.pt</t>
  </si>
  <si>
    <t>CONSELHO AÇORIANO PARA O 
DESPORTO DE ALTO RENDIMENTO</t>
  </si>
  <si>
    <t xml:space="preserve">Associação: </t>
  </si>
  <si>
    <t>IDENTIFICAÇÃO</t>
  </si>
  <si>
    <t>INTRODUÇÃO</t>
  </si>
  <si>
    <t>RECEITAS DO ANO</t>
  </si>
  <si>
    <t>1. Saldo Anterior</t>
  </si>
  <si>
    <t>2. Apoios Financeiros</t>
  </si>
  <si>
    <t>2.1. DRD</t>
  </si>
  <si>
    <t>2.2. Federação</t>
  </si>
  <si>
    <t>2.3. Autarquias</t>
  </si>
  <si>
    <t>2.4. Entidades Públicas</t>
  </si>
  <si>
    <t>2.5. Entidades Privadas</t>
  </si>
  <si>
    <t>3. Receitas</t>
  </si>
  <si>
    <t>3.1. Diversas</t>
  </si>
  <si>
    <t>TOTAL DAS RECEITAS DO ANO</t>
  </si>
  <si>
    <t>DESPESAS DO ANO</t>
  </si>
  <si>
    <t>1.1. Apoio Médico e Medicamentoso</t>
  </si>
  <si>
    <t>1.2. Encargos com a Educação</t>
  </si>
  <si>
    <t>1.3. Transportes</t>
  </si>
  <si>
    <t>1.4. Equipamento</t>
  </si>
  <si>
    <t>1.5. Seguro Desportivo</t>
  </si>
  <si>
    <t>1.6. Diversos</t>
  </si>
  <si>
    <t>2. Estágios</t>
  </si>
  <si>
    <t>2.1. Regionais</t>
  </si>
  <si>
    <t>2.2. Nacionais</t>
  </si>
  <si>
    <t>2.3. Internacionais</t>
  </si>
  <si>
    <t>3. Participação em Provas</t>
  </si>
  <si>
    <t>3.1. Nacionais</t>
  </si>
  <si>
    <t>3.2. Internacionais</t>
  </si>
  <si>
    <t>4. Enquadramento Humano</t>
  </si>
  <si>
    <t>4.1. Pessoal Técnico</t>
  </si>
  <si>
    <t>4.2. Pessoal Médico</t>
  </si>
  <si>
    <t>4.3. Outros</t>
  </si>
  <si>
    <t>5. Formação</t>
  </si>
  <si>
    <t>5.1 Técnicos</t>
  </si>
  <si>
    <t>6. Diversos</t>
  </si>
  <si>
    <t>1. Apoios diretos aos Praticantes</t>
  </si>
  <si>
    <t>1.1. Verbas afetas provenientes de saldos anteriores</t>
  </si>
  <si>
    <t xml:space="preserve">Data da validação da Informação: </t>
  </si>
  <si>
    <t>FORMULÁRIO RESUMO DE UTLIZAÇÃO DE VERBAS</t>
  </si>
  <si>
    <t>Página 3</t>
  </si>
  <si>
    <t>RELATÓRIO ANUAL</t>
  </si>
  <si>
    <t>OBJECTIVOS ATINGIDOS E ESTRATÉGIA SEGUIDA</t>
  </si>
  <si>
    <t>Indicação dos objectivos atingidos e estratégia seguida, fundamentando as opções tomadas.</t>
  </si>
  <si>
    <t>OBJETIVOS E ESTRATÉGIAS GERAIS DESENVOLVIDAS</t>
  </si>
  <si>
    <t>Descrição dos dados mais significativos do quadro das ações desenvolvidas (provas / estágios / outras) da responsabilidade direta da Associação, indicando a sua denominação, local e período de realização, enquadramento humano, número e tipo de agentes envolvidos, recursos utilizados e resultados alcançados.</t>
  </si>
  <si>
    <t>AÇÕES PREVISTAS E NÃO DESENVOLVIDAS</t>
  </si>
  <si>
    <t>Apresentação de justificação de não realização de ações que estavam previstas.</t>
  </si>
  <si>
    <t>Análise conjuntural, referindo as dificuldades surgidas, a justificação do grau de cumprimento do programa e os resultados obtidos que, pela sua projeção exterior, mereçam destaque especial.</t>
  </si>
  <si>
    <t>Selecionar</t>
  </si>
  <si>
    <t>Atletismo</t>
  </si>
  <si>
    <t>Ginástica Aeróbica</t>
  </si>
  <si>
    <t>Golfe</t>
  </si>
  <si>
    <t>Judo</t>
  </si>
  <si>
    <t>Karaté</t>
  </si>
  <si>
    <t>Natação</t>
  </si>
  <si>
    <t>Ténis</t>
  </si>
  <si>
    <t>Vela</t>
  </si>
  <si>
    <t>Identificação do(a) Presidente da Direcção da Associação</t>
  </si>
  <si>
    <t>SALDO QUE TRANSITA PARA O ANO SEGUINTE</t>
  </si>
  <si>
    <t>TOTAL DAS DESPESAS DO ANO</t>
  </si>
  <si>
    <t>Jet Ski</t>
  </si>
  <si>
    <t>https://portal.azores.gov.pt/web/drd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</si>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</sst>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20"/>
      <color theme="1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 applyFill="1"/>
    <xf numFmtId="0" fontId="11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horizontal="right"/>
    </xf>
    <xf numFmtId="0" fontId="0" fillId="0" borderId="0" xfId="0" applyFill="1" applyBorder="1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0" fillId="10" borderId="0" xfId="0" applyFill="1" applyAlignment="1" applyProtection="1">
      <alignment vertical="center"/>
    </xf>
    <xf numFmtId="0" fontId="0" fillId="10" borderId="0" xfId="0" applyFill="1" applyAlignment="1" applyProtection="1">
      <alignment horizontal="center" vertical="center"/>
    </xf>
    <xf numFmtId="0" fontId="12" fillId="10" borderId="0" xfId="0" applyFont="1" applyFill="1" applyAlignment="1" applyProtection="1">
      <alignment vertical="center"/>
    </xf>
    <xf numFmtId="0" fontId="12" fillId="10" borderId="0" xfId="0" applyFont="1" applyFill="1" applyAlignment="1" applyProtection="1">
      <alignment horizontal="center" vertical="center"/>
    </xf>
    <xf numFmtId="0" fontId="0" fillId="10" borderId="0" xfId="0" applyFill="1"/>
    <xf numFmtId="0" fontId="13" fillId="1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10" borderId="0" xfId="0" applyFont="1" applyFill="1" applyAlignment="1" applyProtection="1">
      <alignment vertical="center"/>
    </xf>
    <xf numFmtId="0" fontId="0" fillId="0" borderId="46" xfId="0" applyFont="1" applyFill="1" applyBorder="1" applyAlignment="1" applyProtection="1">
      <alignment vertical="center"/>
    </xf>
    <xf numFmtId="0" fontId="0" fillId="0" borderId="47" xfId="0" applyFont="1" applyFill="1" applyBorder="1" applyAlignment="1" applyProtection="1">
      <alignment vertical="center"/>
    </xf>
    <xf numFmtId="0" fontId="0" fillId="0" borderId="47" xfId="0" applyFill="1" applyBorder="1" applyAlignment="1" applyProtection="1">
      <alignment vertical="center"/>
    </xf>
    <xf numFmtId="0" fontId="0" fillId="0" borderId="48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6" fillId="0" borderId="49" xfId="0" applyFont="1" applyFill="1" applyBorder="1" applyAlignment="1" applyProtection="1">
      <alignment vertical="center"/>
    </xf>
    <xf numFmtId="0" fontId="6" fillId="0" borderId="5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49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50" xfId="0" applyFill="1" applyBorder="1" applyAlignment="1" applyProtection="1">
      <alignment vertical="center"/>
    </xf>
    <xf numFmtId="0" fontId="6" fillId="10" borderId="0" xfId="0" applyFont="1" applyFill="1" applyAlignment="1" applyProtection="1">
      <alignment vertical="center"/>
    </xf>
    <xf numFmtId="0" fontId="4" fillId="0" borderId="49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50" xfId="0" applyFont="1" applyFill="1" applyBorder="1" applyAlignment="1" applyProtection="1">
      <alignment vertical="center"/>
    </xf>
    <xf numFmtId="0" fontId="0" fillId="10" borderId="0" xfId="0" applyFill="1" applyBorder="1" applyAlignment="1" applyProtection="1">
      <alignment vertical="center"/>
    </xf>
    <xf numFmtId="0" fontId="4" fillId="1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right" vertical="center"/>
    </xf>
    <xf numFmtId="0" fontId="4" fillId="10" borderId="0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vertical="center"/>
    </xf>
    <xf numFmtId="0" fontId="4" fillId="0" borderId="53" xfId="0" applyFont="1" applyFill="1" applyBorder="1" applyAlignment="1" applyProtection="1">
      <alignment vertical="center"/>
    </xf>
    <xf numFmtId="0" fontId="0" fillId="0" borderId="0" xfId="0" applyFill="1" applyProtection="1"/>
    <xf numFmtId="0" fontId="0" fillId="10" borderId="0" xfId="0" applyFill="1" applyProtection="1"/>
    <xf numFmtId="0" fontId="0" fillId="0" borderId="0" xfId="0" applyFill="1" applyBorder="1" applyProtection="1"/>
    <xf numFmtId="0" fontId="11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right" vertical="center"/>
    </xf>
    <xf numFmtId="0" fontId="17" fillId="10" borderId="0" xfId="0" applyFont="1" applyFill="1" applyAlignment="1" applyProtection="1">
      <alignment vertical="center"/>
    </xf>
    <xf numFmtId="0" fontId="17" fillId="10" borderId="0" xfId="0" applyFont="1" applyFill="1" applyAlignment="1" applyProtection="1">
      <alignment horizontal="center" vertical="center"/>
    </xf>
    <xf numFmtId="0" fontId="2" fillId="5" borderId="8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center" vertical="center"/>
    </xf>
    <xf numFmtId="0" fontId="18" fillId="10" borderId="0" xfId="0" applyFont="1" applyFill="1" applyAlignment="1" applyProtection="1">
      <alignment vertical="center"/>
    </xf>
    <xf numFmtId="0" fontId="18" fillId="10" borderId="0" xfId="0" applyFont="1" applyFill="1" applyAlignment="1" applyProtection="1">
      <alignment horizontal="center" vertical="center"/>
    </xf>
    <xf numFmtId="0" fontId="19" fillId="10" borderId="0" xfId="0" applyFont="1" applyFill="1" applyAlignment="1" applyProtection="1">
      <alignment horizontal="center" vertical="center"/>
    </xf>
    <xf numFmtId="0" fontId="19" fillId="10" borderId="0" xfId="0" applyFont="1" applyFill="1" applyAlignment="1" applyProtection="1">
      <alignment vertical="center"/>
    </xf>
    <xf numFmtId="0" fontId="18" fillId="11" borderId="0" xfId="0" applyFont="1" applyFill="1" applyBorder="1" applyAlignment="1" applyProtection="1">
      <alignment horizontal="left" vertical="center"/>
    </xf>
    <xf numFmtId="0" fontId="18" fillId="11" borderId="0" xfId="0" applyFont="1" applyFill="1" applyAlignment="1" applyProtection="1">
      <alignment vertical="center"/>
    </xf>
    <xf numFmtId="0" fontId="20" fillId="10" borderId="0" xfId="0" applyFont="1" applyFill="1" applyAlignment="1" applyProtection="1">
      <alignment vertical="center"/>
    </xf>
    <xf numFmtId="0" fontId="21" fillId="10" borderId="0" xfId="0" applyFont="1" applyFill="1" applyAlignment="1" applyProtection="1">
      <alignment vertical="center"/>
    </xf>
    <xf numFmtId="0" fontId="21" fillId="10" borderId="0" xfId="0" applyFont="1" applyFill="1" applyBorder="1" applyAlignment="1" applyProtection="1">
      <alignment horizontal="center" vertical="center"/>
    </xf>
    <xf numFmtId="0" fontId="20" fillId="10" borderId="0" xfId="0" applyFont="1" applyFill="1" applyAlignment="1" applyProtection="1">
      <alignment horizontal="center" vertical="center"/>
    </xf>
    <xf numFmtId="0" fontId="21" fillId="10" borderId="0" xfId="0" applyFont="1" applyFill="1" applyAlignment="1" applyProtection="1">
      <alignment horizontal="center" vertical="center"/>
    </xf>
    <xf numFmtId="0" fontId="18" fillId="10" borderId="0" xfId="0" applyFont="1" applyFill="1" applyBorder="1" applyAlignment="1" applyProtection="1">
      <alignment horizontal="left" vertical="center"/>
    </xf>
    <xf numFmtId="0" fontId="22" fillId="0" borderId="0" xfId="0" applyFont="1" applyFill="1" applyAlignment="1" applyProtection="1">
      <alignment horizontal="right" vertical="center"/>
    </xf>
    <xf numFmtId="0" fontId="0" fillId="2" borderId="7" xfId="0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5" borderId="7" xfId="0" applyFont="1" applyFill="1" applyBorder="1" applyAlignment="1" applyProtection="1">
      <alignment vertical="center"/>
    </xf>
    <xf numFmtId="0" fontId="0" fillId="5" borderId="8" xfId="0" applyFont="1" applyFill="1" applyBorder="1" applyAlignment="1" applyProtection="1">
      <alignment vertical="center"/>
    </xf>
    <xf numFmtId="0" fontId="0" fillId="5" borderId="36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4" fillId="0" borderId="0" xfId="4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 wrapText="1"/>
    </xf>
    <xf numFmtId="0" fontId="5" fillId="13" borderId="0" xfId="0" applyFont="1" applyFill="1" applyAlignment="1" applyProtection="1">
      <alignment horizontal="left"/>
    </xf>
    <xf numFmtId="0" fontId="0" fillId="12" borderId="60" xfId="0" applyFill="1" applyBorder="1" applyAlignment="1" applyProtection="1">
      <alignment vertical="top" wrapText="1"/>
      <protection locked="0"/>
    </xf>
    <xf numFmtId="0" fontId="0" fillId="12" borderId="2" xfId="0" applyFill="1" applyBorder="1" applyAlignment="1" applyProtection="1">
      <alignment vertical="top" wrapText="1"/>
      <protection locked="0"/>
    </xf>
    <xf numFmtId="0" fontId="0" fillId="12" borderId="3" xfId="0" applyFill="1" applyBorder="1" applyAlignment="1" applyProtection="1">
      <alignment vertical="top" wrapText="1"/>
      <protection locked="0"/>
    </xf>
    <xf numFmtId="0" fontId="0" fillId="12" borderId="55" xfId="0" applyFill="1" applyBorder="1" applyAlignment="1" applyProtection="1">
      <alignment vertical="top" wrapText="1"/>
      <protection locked="0"/>
    </xf>
    <xf numFmtId="0" fontId="0" fillId="12" borderId="0" xfId="0" applyFill="1" applyBorder="1" applyAlignment="1" applyProtection="1">
      <alignment vertical="top" wrapText="1"/>
      <protection locked="0"/>
    </xf>
    <xf numFmtId="0" fontId="0" fillId="12" borderId="4" xfId="0" applyFill="1" applyBorder="1" applyAlignment="1" applyProtection="1">
      <alignment vertical="top" wrapText="1"/>
      <protection locked="0"/>
    </xf>
    <xf numFmtId="0" fontId="0" fillId="12" borderId="56" xfId="0" applyFill="1" applyBorder="1" applyAlignment="1" applyProtection="1">
      <alignment vertical="top" wrapText="1"/>
      <protection locked="0"/>
    </xf>
    <xf numFmtId="0" fontId="0" fillId="12" borderId="5" xfId="0" applyFill="1" applyBorder="1" applyAlignment="1" applyProtection="1">
      <alignment vertical="top" wrapText="1"/>
      <protection locked="0"/>
    </xf>
    <xf numFmtId="0" fontId="0" fillId="12" borderId="6" xfId="0" applyFill="1" applyBorder="1" applyAlignment="1" applyProtection="1">
      <alignment vertical="top" wrapText="1"/>
      <protection locked="0"/>
    </xf>
    <xf numFmtId="0" fontId="13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  <protection locked="0"/>
    </xf>
    <xf numFmtId="0" fontId="0" fillId="12" borderId="16" xfId="0" applyFont="1" applyFill="1" applyBorder="1" applyAlignment="1" applyProtection="1">
      <alignment horizontal="center" vertical="center"/>
      <protection locked="0"/>
    </xf>
    <xf numFmtId="0" fontId="0" fillId="12" borderId="17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8" fillId="9" borderId="0" xfId="0" applyFont="1" applyFill="1" applyAlignment="1" applyProtection="1">
      <alignment horizontal="center" vertical="center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vertical="top" wrapText="1"/>
      <protection locked="0"/>
    </xf>
    <xf numFmtId="0" fontId="15" fillId="0" borderId="0" xfId="0" applyFont="1" applyFill="1" applyAlignment="1">
      <alignment horizontal="center" vertical="center" wrapText="1"/>
    </xf>
    <xf numFmtId="0" fontId="5" fillId="13" borderId="0" xfId="0" applyFont="1" applyFill="1" applyAlignment="1">
      <alignment horizontal="left"/>
    </xf>
    <xf numFmtId="4" fontId="2" fillId="6" borderId="20" xfId="2" applyNumberFormat="1" applyFont="1" applyFill="1" applyBorder="1" applyAlignment="1" applyProtection="1">
      <alignment vertical="center"/>
    </xf>
    <xf numFmtId="4" fontId="2" fillId="6" borderId="8" xfId="2" applyNumberFormat="1" applyFont="1" applyFill="1" applyBorder="1" applyAlignment="1" applyProtection="1">
      <alignment vertical="center"/>
    </xf>
    <xf numFmtId="4" fontId="2" fillId="6" borderId="36" xfId="2" applyNumberFormat="1" applyFont="1" applyFill="1" applyBorder="1" applyAlignment="1" applyProtection="1">
      <alignment vertical="center"/>
    </xf>
    <xf numFmtId="4" fontId="2" fillId="6" borderId="55" xfId="2" applyNumberFormat="1" applyFont="1" applyFill="1" applyBorder="1" applyAlignment="1" applyProtection="1">
      <alignment vertical="center"/>
    </xf>
    <xf numFmtId="4" fontId="2" fillId="6" borderId="0" xfId="2" applyNumberFormat="1" applyFont="1" applyFill="1" applyBorder="1" applyAlignment="1" applyProtection="1">
      <alignment vertical="center"/>
    </xf>
    <xf numFmtId="4" fontId="2" fillId="6" borderId="4" xfId="2" applyNumberFormat="1" applyFont="1" applyFill="1" applyBorder="1" applyAlignment="1" applyProtection="1">
      <alignment vertical="center"/>
    </xf>
    <xf numFmtId="4" fontId="2" fillId="6" borderId="54" xfId="2" applyNumberFormat="1" applyFont="1" applyFill="1" applyBorder="1" applyAlignment="1" applyProtection="1">
      <alignment vertical="center"/>
    </xf>
    <xf numFmtId="4" fontId="2" fillId="6" borderId="13" xfId="2" applyNumberFormat="1" applyFont="1" applyFill="1" applyBorder="1" applyAlignment="1" applyProtection="1">
      <alignment vertical="center"/>
    </xf>
    <xf numFmtId="4" fontId="2" fillId="6" borderId="38" xfId="2" applyNumberFormat="1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12" borderId="1" xfId="0" applyFill="1" applyBorder="1" applyAlignment="1" applyProtection="1">
      <alignment horizontal="center" vertical="center"/>
      <protection locked="0"/>
    </xf>
    <xf numFmtId="4" fontId="0" fillId="12" borderId="25" xfId="2" applyNumberFormat="1" applyFont="1" applyFill="1" applyBorder="1" applyAlignment="1" applyProtection="1">
      <alignment vertical="center"/>
      <protection locked="0"/>
    </xf>
    <xf numFmtId="4" fontId="0" fillId="0" borderId="25" xfId="3" applyNumberFormat="1" applyFont="1" applyFill="1" applyBorder="1" applyAlignment="1" applyProtection="1">
      <alignment vertical="center"/>
    </xf>
    <xf numFmtId="4" fontId="2" fillId="6" borderId="20" xfId="0" applyNumberFormat="1" applyFont="1" applyFill="1" applyBorder="1" applyAlignment="1" applyProtection="1">
      <alignment vertical="center"/>
    </xf>
    <xf numFmtId="4" fontId="2" fillId="6" borderId="8" xfId="0" applyNumberFormat="1" applyFont="1" applyFill="1" applyBorder="1" applyAlignment="1" applyProtection="1">
      <alignment vertical="center"/>
    </xf>
    <xf numFmtId="4" fontId="2" fillId="6" borderId="36" xfId="0" applyNumberFormat="1" applyFont="1" applyFill="1" applyBorder="1" applyAlignment="1" applyProtection="1">
      <alignment vertical="center"/>
    </xf>
    <xf numFmtId="4" fontId="2" fillId="6" borderId="55" xfId="0" applyNumberFormat="1" applyFont="1" applyFill="1" applyBorder="1" applyAlignment="1" applyProtection="1">
      <alignment vertical="center"/>
    </xf>
    <xf numFmtId="4" fontId="2" fillId="6" borderId="0" xfId="0" applyNumberFormat="1" applyFont="1" applyFill="1" applyBorder="1" applyAlignment="1" applyProtection="1">
      <alignment vertical="center"/>
    </xf>
    <xf numFmtId="4" fontId="2" fillId="6" borderId="4" xfId="0" applyNumberFormat="1" applyFont="1" applyFill="1" applyBorder="1" applyAlignment="1" applyProtection="1">
      <alignment vertical="center"/>
    </xf>
    <xf numFmtId="4" fontId="2" fillId="6" borderId="54" xfId="0" applyNumberFormat="1" applyFont="1" applyFill="1" applyBorder="1" applyAlignment="1" applyProtection="1">
      <alignment vertical="center"/>
    </xf>
    <xf numFmtId="4" fontId="2" fillId="6" borderId="13" xfId="0" applyNumberFormat="1" applyFont="1" applyFill="1" applyBorder="1" applyAlignment="1" applyProtection="1">
      <alignment vertical="center"/>
    </xf>
    <xf numFmtId="4" fontId="2" fillId="6" borderId="38" xfId="0" applyNumberFormat="1" applyFont="1" applyFill="1" applyBorder="1" applyAlignment="1" applyProtection="1">
      <alignment vertical="center"/>
    </xf>
    <xf numFmtId="4" fontId="0" fillId="0" borderId="20" xfId="0" applyNumberFormat="1" applyFont="1" applyFill="1" applyBorder="1" applyAlignment="1" applyProtection="1">
      <alignment vertical="center"/>
    </xf>
    <xf numFmtId="4" fontId="0" fillId="0" borderId="8" xfId="0" applyNumberFormat="1" applyFont="1" applyFill="1" applyBorder="1" applyAlignment="1" applyProtection="1">
      <alignment vertical="center"/>
    </xf>
    <xf numFmtId="4" fontId="0" fillId="0" borderId="9" xfId="0" applyNumberFormat="1" applyFont="1" applyFill="1" applyBorder="1" applyAlignment="1" applyProtection="1">
      <alignment vertical="center"/>
    </xf>
    <xf numFmtId="4" fontId="0" fillId="0" borderId="55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 applyProtection="1">
      <alignment vertical="center"/>
    </xf>
    <xf numFmtId="4" fontId="0" fillId="0" borderId="11" xfId="0" applyNumberFormat="1" applyFont="1" applyFill="1" applyBorder="1" applyAlignment="1" applyProtection="1">
      <alignment vertical="center"/>
    </xf>
    <xf numFmtId="4" fontId="0" fillId="0" borderId="54" xfId="0" applyNumberFormat="1" applyFont="1" applyFill="1" applyBorder="1" applyAlignment="1" applyProtection="1">
      <alignment vertical="center"/>
    </xf>
    <xf numFmtId="4" fontId="0" fillId="0" borderId="13" xfId="0" applyNumberFormat="1" applyFont="1" applyFill="1" applyBorder="1" applyAlignment="1" applyProtection="1">
      <alignment vertical="center"/>
    </xf>
    <xf numFmtId="4" fontId="0" fillId="0" borderId="14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4" fontId="0" fillId="12" borderId="29" xfId="2" applyNumberFormat="1" applyFont="1" applyFill="1" applyBorder="1" applyAlignment="1" applyProtection="1">
      <alignment vertical="center"/>
      <protection locked="0"/>
    </xf>
    <xf numFmtId="4" fontId="0" fillId="0" borderId="29" xfId="3" applyNumberFormat="1" applyFont="1" applyFill="1" applyBorder="1" applyAlignment="1" applyProtection="1">
      <alignment vertical="center"/>
    </xf>
    <xf numFmtId="4" fontId="2" fillId="6" borderId="29" xfId="2" applyNumberFormat="1" applyFont="1" applyFill="1" applyBorder="1" applyAlignment="1" applyProtection="1">
      <alignment vertical="center"/>
    </xf>
    <xf numFmtId="4" fontId="0" fillId="0" borderId="37" xfId="3" applyNumberFormat="1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horizontal="left" vertical="center" wrapText="1"/>
    </xf>
    <xf numFmtId="0" fontId="0" fillId="0" borderId="36" xfId="0" applyFont="1" applyFill="1" applyBorder="1" applyAlignment="1" applyProtection="1">
      <alignment horizontal="left" vertical="center" wrapText="1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32" xfId="0" applyFont="1" applyFill="1" applyBorder="1" applyAlignment="1" applyProtection="1">
      <alignment horizontal="left" vertical="center"/>
      <protection locked="0"/>
    </xf>
    <xf numFmtId="0" fontId="2" fillId="7" borderId="30" xfId="0" applyFont="1" applyFill="1" applyBorder="1" applyAlignment="1" applyProtection="1">
      <alignment horizontal="left" vertical="center"/>
    </xf>
    <xf numFmtId="0" fontId="2" fillId="7" borderId="18" xfId="0" applyFont="1" applyFill="1" applyBorder="1" applyAlignment="1" applyProtection="1">
      <alignment horizontal="left" vertical="center"/>
    </xf>
    <xf numFmtId="0" fontId="2" fillId="7" borderId="31" xfId="0" applyFont="1" applyFill="1" applyBorder="1" applyAlignment="1" applyProtection="1">
      <alignment horizontal="left" vertical="center"/>
    </xf>
    <xf numFmtId="4" fontId="2" fillId="8" borderId="29" xfId="2" applyNumberFormat="1" applyFont="1" applyFill="1" applyBorder="1" applyAlignment="1" applyProtection="1">
      <alignment horizontal="right" vertical="center"/>
    </xf>
    <xf numFmtId="4" fontId="2" fillId="8" borderId="37" xfId="2" applyNumberFormat="1" applyFont="1" applyFill="1" applyBorder="1" applyAlignment="1" applyProtection="1">
      <alignment horizontal="right" vertical="center"/>
    </xf>
    <xf numFmtId="4" fontId="0" fillId="12" borderId="26" xfId="2" applyNumberFormat="1" applyFont="1" applyFill="1" applyBorder="1" applyAlignment="1" applyProtection="1">
      <alignment vertical="center"/>
      <protection locked="0"/>
    </xf>
    <xf numFmtId="4" fontId="0" fillId="0" borderId="26" xfId="3" applyNumberFormat="1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horizontal="left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31" xfId="0" applyFont="1" applyFill="1" applyBorder="1" applyAlignment="1" applyProtection="1">
      <alignment horizontal="left" vertical="center"/>
    </xf>
    <xf numFmtId="4" fontId="2" fillId="6" borderId="29" xfId="2" applyNumberFormat="1" applyFont="1" applyFill="1" applyBorder="1" applyAlignment="1" applyProtection="1">
      <alignment horizontal="right" vertical="center"/>
    </xf>
    <xf numFmtId="4" fontId="2" fillId="6" borderId="37" xfId="2" applyNumberFormat="1" applyFont="1" applyFill="1" applyBorder="1" applyAlignment="1" applyProtection="1">
      <alignment horizontal="right" vertical="center"/>
    </xf>
    <xf numFmtId="0" fontId="0" fillId="12" borderId="24" xfId="0" applyFont="1" applyFill="1" applyBorder="1" applyAlignment="1" applyProtection="1">
      <alignment horizontal="left" vertical="center"/>
      <protection locked="0"/>
    </xf>
    <xf numFmtId="0" fontId="0" fillId="12" borderId="34" xfId="0" applyFont="1" applyFill="1" applyBorder="1" applyAlignment="1" applyProtection="1">
      <alignment horizontal="left" vertical="center"/>
      <protection locked="0"/>
    </xf>
    <xf numFmtId="0" fontId="0" fillId="0" borderId="34" xfId="0" applyFont="1" applyFill="1" applyBorder="1" applyAlignment="1" applyProtection="1">
      <alignment horizontal="left" vertical="center" wrapText="1"/>
    </xf>
    <xf numFmtId="0" fontId="0" fillId="0" borderId="26" xfId="0" applyFont="1" applyFill="1" applyBorder="1" applyAlignment="1" applyProtection="1">
      <alignment horizontal="left" vertical="center" wrapText="1"/>
    </xf>
    <xf numFmtId="4" fontId="0" fillId="12" borderId="19" xfId="2" applyNumberFormat="1" applyFont="1" applyFill="1" applyBorder="1" applyAlignment="1" applyProtection="1">
      <alignment vertical="center"/>
      <protection locked="0"/>
    </xf>
    <xf numFmtId="4" fontId="0" fillId="0" borderId="19" xfId="3" applyNumberFormat="1" applyFont="1" applyFill="1" applyBorder="1" applyAlignment="1" applyProtection="1">
      <alignment vertical="center"/>
    </xf>
    <xf numFmtId="4" fontId="0" fillId="0" borderId="29" xfId="3" applyNumberFormat="1" applyFont="1" applyFill="1" applyBorder="1" applyAlignment="1" applyProtection="1">
      <alignment horizontal="right" vertical="center"/>
    </xf>
    <xf numFmtId="4" fontId="0" fillId="0" borderId="37" xfId="3" applyNumberFormat="1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left" vertical="center"/>
    </xf>
    <xf numFmtId="0" fontId="0" fillId="0" borderId="18" xfId="0" applyFont="1" applyFill="1" applyBorder="1" applyAlignment="1" applyProtection="1">
      <alignment horizontal="left" vertical="center"/>
    </xf>
    <xf numFmtId="0" fontId="0" fillId="0" borderId="31" xfId="0" applyFont="1" applyFill="1" applyBorder="1" applyAlignment="1" applyProtection="1">
      <alignment horizontal="left" vertical="center"/>
    </xf>
    <xf numFmtId="4" fontId="0" fillId="12" borderId="43" xfId="2" applyNumberFormat="1" applyFont="1" applyFill="1" applyBorder="1" applyAlignment="1" applyProtection="1">
      <alignment horizontal="right" vertical="center"/>
      <protection locked="0"/>
    </xf>
    <xf numFmtId="4" fontId="0" fillId="12" borderId="18" xfId="2" applyNumberFormat="1" applyFont="1" applyFill="1" applyBorder="1" applyAlignment="1" applyProtection="1">
      <alignment horizontal="right" vertical="center"/>
      <protection locked="0"/>
    </xf>
    <xf numFmtId="4" fontId="0" fillId="12" borderId="31" xfId="2" applyNumberFormat="1" applyFont="1" applyFill="1" applyBorder="1" applyAlignment="1" applyProtection="1">
      <alignment horizontal="right" vertical="center"/>
      <protection locked="0"/>
    </xf>
    <xf numFmtId="0" fontId="0" fillId="0" borderId="17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0" fontId="0" fillId="0" borderId="32" xfId="0" applyFont="1" applyFill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4" fontId="0" fillId="12" borderId="1" xfId="2" applyNumberFormat="1" applyFont="1" applyFill="1" applyBorder="1" applyAlignment="1" applyProtection="1">
      <alignment vertical="center"/>
      <protection locked="0"/>
    </xf>
    <xf numFmtId="4" fontId="0" fillId="0" borderId="56" xfId="3" applyNumberFormat="1" applyFont="1" applyFill="1" applyBorder="1" applyAlignment="1" applyProtection="1">
      <alignment vertical="center"/>
    </xf>
    <xf numFmtId="4" fontId="0" fillId="0" borderId="5" xfId="3" applyNumberFormat="1" applyFont="1" applyFill="1" applyBorder="1" applyAlignment="1" applyProtection="1">
      <alignment vertical="center"/>
    </xf>
    <xf numFmtId="4" fontId="0" fillId="0" borderId="6" xfId="3" applyNumberFormat="1" applyFont="1" applyFill="1" applyBorder="1" applyAlignment="1" applyProtection="1">
      <alignment vertical="center"/>
    </xf>
    <xf numFmtId="4" fontId="0" fillId="0" borderId="20" xfId="3" applyNumberFormat="1" applyFont="1" applyFill="1" applyBorder="1" applyAlignment="1" applyProtection="1">
      <alignment vertical="center"/>
    </xf>
    <xf numFmtId="4" fontId="0" fillId="0" borderId="8" xfId="3" applyNumberFormat="1" applyFont="1" applyFill="1" applyBorder="1" applyAlignment="1" applyProtection="1">
      <alignment vertical="center"/>
    </xf>
    <xf numFmtId="4" fontId="0" fillId="0" borderId="9" xfId="3" applyNumberFormat="1" applyFont="1" applyFill="1" applyBorder="1" applyAlignment="1" applyProtection="1">
      <alignment vertical="center"/>
    </xf>
    <xf numFmtId="4" fontId="0" fillId="0" borderId="54" xfId="3" applyNumberFormat="1" applyFont="1" applyFill="1" applyBorder="1" applyAlignment="1" applyProtection="1">
      <alignment vertical="center"/>
    </xf>
    <xf numFmtId="4" fontId="0" fillId="0" borderId="13" xfId="3" applyNumberFormat="1" applyFont="1" applyFill="1" applyBorder="1" applyAlignment="1" applyProtection="1">
      <alignment vertical="center"/>
    </xf>
    <xf numFmtId="4" fontId="0" fillId="0" borderId="14" xfId="3" applyNumberFormat="1" applyFont="1" applyFill="1" applyBorder="1" applyAlignment="1" applyProtection="1">
      <alignment vertical="center"/>
    </xf>
    <xf numFmtId="4" fontId="0" fillId="0" borderId="55" xfId="3" applyNumberFormat="1" applyFont="1" applyFill="1" applyBorder="1" applyAlignment="1" applyProtection="1">
      <alignment vertical="center"/>
    </xf>
    <xf numFmtId="4" fontId="0" fillId="0" borderId="0" xfId="3" applyNumberFormat="1" applyFont="1" applyFill="1" applyBorder="1" applyAlignment="1" applyProtection="1">
      <alignment vertical="center"/>
    </xf>
    <xf numFmtId="4" fontId="0" fillId="0" borderId="11" xfId="3" applyNumberFormat="1" applyFont="1" applyFill="1" applyBorder="1" applyAlignment="1" applyProtection="1">
      <alignment vertical="center"/>
    </xf>
    <xf numFmtId="4" fontId="0" fillId="12" borderId="20" xfId="2" applyNumberFormat="1" applyFont="1" applyFill="1" applyBorder="1" applyAlignment="1" applyProtection="1">
      <alignment vertical="center"/>
      <protection locked="0"/>
    </xf>
    <xf numFmtId="4" fontId="0" fillId="12" borderId="8" xfId="2" applyNumberFormat="1" applyFont="1" applyFill="1" applyBorder="1" applyAlignment="1" applyProtection="1">
      <alignment vertical="center"/>
      <protection locked="0"/>
    </xf>
    <xf numFmtId="4" fontId="0" fillId="12" borderId="36" xfId="2" applyNumberFormat="1" applyFont="1" applyFill="1" applyBorder="1" applyAlignment="1" applyProtection="1">
      <alignment vertical="center"/>
      <protection locked="0"/>
    </xf>
    <xf numFmtId="4" fontId="0" fillId="0" borderId="45" xfId="3" applyNumberFormat="1" applyFont="1" applyFill="1" applyBorder="1" applyAlignment="1" applyProtection="1">
      <alignment vertical="center"/>
    </xf>
    <xf numFmtId="4" fontId="0" fillId="0" borderId="21" xfId="3" applyNumberFormat="1" applyFont="1" applyFill="1" applyBorder="1" applyAlignment="1" applyProtection="1">
      <alignment vertical="center"/>
    </xf>
    <xf numFmtId="4" fontId="0" fillId="0" borderId="32" xfId="3" applyNumberFormat="1" applyFont="1" applyFill="1" applyBorder="1" applyAlignment="1" applyProtection="1">
      <alignment vertical="center"/>
    </xf>
    <xf numFmtId="0" fontId="2" fillId="0" borderId="57" xfId="0" applyFont="1" applyFill="1" applyBorder="1" applyAlignment="1" applyProtection="1">
      <alignment horizontal="left" vertical="center" wrapText="1"/>
    </xf>
    <xf numFmtId="0" fontId="2" fillId="0" borderId="25" xfId="0" applyFont="1" applyFill="1" applyBorder="1" applyAlignment="1" applyProtection="1">
      <alignment horizontal="left" vertical="center" wrapText="1"/>
    </xf>
    <xf numFmtId="0" fontId="2" fillId="0" borderId="45" xfId="0" applyFont="1" applyFill="1" applyBorder="1" applyAlignment="1" applyProtection="1">
      <alignment horizontal="left" vertical="center" wrapText="1"/>
    </xf>
    <xf numFmtId="0" fontId="2" fillId="0" borderId="58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59" xfId="0" applyFont="1" applyFill="1" applyBorder="1" applyAlignment="1" applyProtection="1">
      <alignment horizontal="left" vertical="center" wrapText="1"/>
    </xf>
    <xf numFmtId="0" fontId="2" fillId="0" borderId="26" xfId="0" applyFont="1" applyFill="1" applyBorder="1" applyAlignment="1" applyProtection="1">
      <alignment horizontal="left" vertical="center" wrapText="1"/>
    </xf>
    <xf numFmtId="0" fontId="2" fillId="0" borderId="44" xfId="0" applyFont="1" applyFill="1" applyBorder="1" applyAlignment="1" applyProtection="1">
      <alignment horizontal="left" vertical="center" wrapText="1"/>
    </xf>
    <xf numFmtId="4" fontId="0" fillId="0" borderId="1" xfId="3" applyNumberFormat="1" applyFont="1" applyFill="1" applyBorder="1" applyAlignment="1" applyProtection="1">
      <alignment vertical="center"/>
    </xf>
    <xf numFmtId="0" fontId="0" fillId="12" borderId="5" xfId="0" applyFont="1" applyFill="1" applyBorder="1" applyAlignment="1" applyProtection="1">
      <alignment horizontal="left" vertical="center"/>
      <protection locked="0"/>
    </xf>
    <xf numFmtId="0" fontId="0" fillId="12" borderId="6" xfId="0" applyFont="1" applyFill="1" applyBorder="1" applyAlignment="1" applyProtection="1">
      <alignment horizontal="left" vertical="center"/>
      <protection locked="0"/>
    </xf>
    <xf numFmtId="0" fontId="0" fillId="12" borderId="16" xfId="0" applyFont="1" applyFill="1" applyBorder="1" applyAlignment="1" applyProtection="1">
      <alignment horizontal="left" vertical="center"/>
      <protection locked="0"/>
    </xf>
    <xf numFmtId="0" fontId="0" fillId="12" borderId="17" xfId="0" applyFont="1" applyFill="1" applyBorder="1" applyAlignment="1" applyProtection="1">
      <alignment horizontal="left" vertical="center"/>
      <protection locked="0"/>
    </xf>
    <xf numFmtId="4" fontId="0" fillId="12" borderId="27" xfId="2" applyNumberFormat="1" applyFont="1" applyFill="1" applyBorder="1" applyAlignment="1" applyProtection="1">
      <alignment vertical="center"/>
      <protection locked="0"/>
    </xf>
    <xf numFmtId="4" fontId="0" fillId="0" borderId="27" xfId="3" applyNumberFormat="1" applyFont="1" applyFill="1" applyBorder="1" applyAlignment="1" applyProtection="1">
      <alignment vertical="center"/>
    </xf>
    <xf numFmtId="4" fontId="2" fillId="6" borderId="25" xfId="2" applyNumberFormat="1" applyFont="1" applyFill="1" applyBorder="1" applyAlignment="1" applyProtection="1">
      <alignment vertical="center"/>
    </xf>
    <xf numFmtId="4" fontId="2" fillId="6" borderId="1" xfId="2" applyNumberFormat="1" applyFont="1" applyFill="1" applyBorder="1" applyAlignment="1" applyProtection="1">
      <alignment vertical="center"/>
    </xf>
    <xf numFmtId="4" fontId="2" fillId="6" borderId="26" xfId="2" applyNumberFormat="1" applyFont="1" applyFill="1" applyBorder="1" applyAlignment="1" applyProtection="1">
      <alignment vertical="center"/>
    </xf>
    <xf numFmtId="4" fontId="2" fillId="6" borderId="25" xfId="0" applyNumberFormat="1" applyFont="1" applyFill="1" applyBorder="1" applyAlignment="1" applyProtection="1">
      <alignment vertical="center"/>
    </xf>
    <xf numFmtId="4" fontId="2" fillId="6" borderId="1" xfId="0" applyNumberFormat="1" applyFont="1" applyFill="1" applyBorder="1" applyAlignment="1" applyProtection="1">
      <alignment vertical="center"/>
    </xf>
    <xf numFmtId="4" fontId="2" fillId="6" borderId="28" xfId="0" applyNumberFormat="1" applyFont="1" applyFill="1" applyBorder="1" applyAlignment="1" applyProtection="1">
      <alignment vertical="center"/>
    </xf>
    <xf numFmtId="4" fontId="0" fillId="12" borderId="28" xfId="2" applyNumberFormat="1" applyFont="1" applyFill="1" applyBorder="1" applyAlignment="1" applyProtection="1">
      <alignment vertical="center"/>
      <protection locked="0"/>
    </xf>
    <xf numFmtId="4" fontId="0" fillId="0" borderId="28" xfId="3" applyNumberFormat="1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21" xfId="0" applyFont="1" applyFill="1" applyBorder="1" applyAlignment="1" applyProtection="1">
      <alignment horizontal="left" vertical="center"/>
    </xf>
    <xf numFmtId="4" fontId="0" fillId="0" borderId="15" xfId="3" applyNumberFormat="1" applyFont="1" applyFill="1" applyBorder="1" applyAlignment="1" applyProtection="1">
      <alignment vertical="center"/>
    </xf>
    <xf numFmtId="4" fontId="0" fillId="0" borderId="16" xfId="3" applyNumberFormat="1" applyFont="1" applyFill="1" applyBorder="1" applyAlignment="1" applyProtection="1">
      <alignment vertical="center"/>
    </xf>
    <xf numFmtId="4" fontId="0" fillId="0" borderId="17" xfId="3" applyNumberFormat="1" applyFont="1" applyFill="1" applyBorder="1" applyAlignment="1" applyProtection="1">
      <alignment vertical="center"/>
    </xf>
    <xf numFmtId="4" fontId="0" fillId="12" borderId="15" xfId="2" applyNumberFormat="1" applyFont="1" applyFill="1" applyBorder="1" applyAlignment="1" applyProtection="1">
      <alignment vertical="center"/>
      <protection locked="0"/>
    </xf>
    <xf numFmtId="4" fontId="0" fillId="12" borderId="16" xfId="2" applyNumberFormat="1" applyFont="1" applyFill="1" applyBorder="1" applyAlignment="1" applyProtection="1">
      <alignment vertical="center"/>
      <protection locked="0"/>
    </xf>
    <xf numFmtId="4" fontId="0" fillId="12" borderId="17" xfId="2" applyNumberFormat="1" applyFont="1" applyFill="1" applyBorder="1" applyAlignment="1" applyProtection="1">
      <alignment vertical="center"/>
      <protection locked="0"/>
    </xf>
    <xf numFmtId="4" fontId="0" fillId="12" borderId="45" xfId="2" applyNumberFormat="1" applyFont="1" applyFill="1" applyBorder="1" applyAlignment="1" applyProtection="1">
      <alignment vertical="center"/>
      <protection locked="0"/>
    </xf>
    <xf numFmtId="4" fontId="0" fillId="12" borderId="21" xfId="2" applyNumberFormat="1" applyFont="1" applyFill="1" applyBorder="1" applyAlignment="1" applyProtection="1">
      <alignment vertical="center"/>
      <protection locked="0"/>
    </xf>
    <xf numFmtId="4" fontId="0" fillId="12" borderId="32" xfId="2" applyNumberFormat="1" applyFont="1" applyFill="1" applyBorder="1" applyAlignment="1" applyProtection="1">
      <alignment vertical="center"/>
      <protection locked="0"/>
    </xf>
    <xf numFmtId="164" fontId="2" fillId="4" borderId="19" xfId="2" applyNumberFormat="1" applyFont="1" applyFill="1" applyBorder="1" applyAlignment="1" applyProtection="1">
      <alignment horizontal="right" vertical="center"/>
    </xf>
    <xf numFmtId="164" fontId="2" fillId="4" borderId="39" xfId="2" applyNumberFormat="1" applyFont="1" applyFill="1" applyBorder="1" applyAlignment="1" applyProtection="1">
      <alignment horizontal="right" vertical="center"/>
    </xf>
    <xf numFmtId="0" fontId="2" fillId="5" borderId="12" xfId="0" applyFont="1" applyFill="1" applyBorder="1" applyAlignment="1" applyProtection="1">
      <alignment horizontal="left" vertical="center"/>
    </xf>
    <xf numFmtId="0" fontId="2" fillId="5" borderId="13" xfId="0" applyFont="1" applyFill="1" applyBorder="1" applyAlignment="1" applyProtection="1">
      <alignment horizontal="left" vertical="center"/>
    </xf>
    <xf numFmtId="0" fontId="2" fillId="5" borderId="38" xfId="0" applyFont="1" applyFill="1" applyBorder="1" applyAlignment="1" applyProtection="1">
      <alignment horizontal="left" vertical="center"/>
    </xf>
    <xf numFmtId="4" fontId="2" fillId="4" borderId="29" xfId="2" applyNumberFormat="1" applyFont="1" applyFill="1" applyBorder="1" applyAlignment="1" applyProtection="1">
      <alignment horizontal="right" vertical="center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34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4" fontId="0" fillId="12" borderId="15" xfId="2" applyNumberFormat="1" applyFont="1" applyFill="1" applyBorder="1" applyAlignment="1" applyProtection="1">
      <alignment horizontal="right" vertical="center"/>
      <protection locked="0"/>
    </xf>
    <xf numFmtId="4" fontId="0" fillId="12" borderId="16" xfId="2" applyNumberFormat="1" applyFont="1" applyFill="1" applyBorder="1" applyAlignment="1" applyProtection="1">
      <alignment horizontal="right" vertical="center"/>
      <protection locked="0"/>
    </xf>
    <xf numFmtId="4" fontId="0" fillId="12" borderId="17" xfId="2" applyNumberFormat="1" applyFont="1" applyFill="1" applyBorder="1" applyAlignment="1" applyProtection="1">
      <alignment horizontal="right" vertical="center"/>
      <protection locked="0"/>
    </xf>
    <xf numFmtId="4" fontId="0" fillId="0" borderId="1" xfId="3" applyNumberFormat="1" applyFont="1" applyFill="1" applyBorder="1" applyAlignment="1" applyProtection="1">
      <alignment horizontal="right" vertical="center"/>
    </xf>
    <xf numFmtId="4" fontId="0" fillId="0" borderId="26" xfId="3" applyNumberFormat="1" applyFont="1" applyFill="1" applyBorder="1" applyAlignment="1" applyProtection="1">
      <alignment horizontal="right" vertic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6" xfId="0" applyFont="1" applyFill="1" applyBorder="1" applyAlignment="1" applyProtection="1">
      <alignment horizontal="left" vertical="center"/>
    </xf>
    <xf numFmtId="4" fontId="0" fillId="12" borderId="45" xfId="2" applyNumberFormat="1" applyFont="1" applyFill="1" applyBorder="1" applyAlignment="1" applyProtection="1">
      <alignment horizontal="right" vertical="center"/>
      <protection locked="0"/>
    </xf>
    <xf numFmtId="4" fontId="0" fillId="12" borderId="21" xfId="2" applyNumberFormat="1" applyFont="1" applyFill="1" applyBorder="1" applyAlignment="1" applyProtection="1">
      <alignment horizontal="right" vertical="center"/>
      <protection locked="0"/>
    </xf>
    <xf numFmtId="4" fontId="0" fillId="12" borderId="32" xfId="2" applyNumberFormat="1" applyFont="1" applyFill="1" applyBorder="1" applyAlignment="1" applyProtection="1">
      <alignment horizontal="right" vertical="center"/>
      <protection locked="0"/>
    </xf>
    <xf numFmtId="4" fontId="0" fillId="0" borderId="23" xfId="3" applyNumberFormat="1" applyFont="1" applyFill="1" applyBorder="1" applyAlignment="1" applyProtection="1">
      <alignment horizontal="right" vertical="center"/>
    </xf>
    <xf numFmtId="0" fontId="5" fillId="13" borderId="0" xfId="0" applyFont="1" applyFill="1" applyAlignment="1" applyProtection="1">
      <alignment horizontal="center" vertical="center" wrapText="1"/>
    </xf>
    <xf numFmtId="4" fontId="0" fillId="12" borderId="29" xfId="2" applyNumberFormat="1" applyFont="1" applyFill="1" applyBorder="1" applyAlignment="1" applyProtection="1">
      <alignment horizontal="right" vertical="center"/>
      <protection locked="0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4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4" fontId="0" fillId="12" borderId="56" xfId="2" applyNumberFormat="1" applyFont="1" applyFill="1" applyBorder="1" applyAlignment="1" applyProtection="1">
      <alignment horizontal="right" vertical="center"/>
      <protection locked="0"/>
    </xf>
    <xf numFmtId="4" fontId="0" fillId="12" borderId="5" xfId="2" applyNumberFormat="1" applyFont="1" applyFill="1" applyBorder="1" applyAlignment="1" applyProtection="1">
      <alignment horizontal="right" vertical="center"/>
      <protection locked="0"/>
    </xf>
    <xf numFmtId="4" fontId="0" fillId="12" borderId="6" xfId="2" applyNumberFormat="1" applyFont="1" applyFill="1" applyBorder="1" applyAlignment="1" applyProtection="1">
      <alignment horizontal="right" vertical="center"/>
      <protection locked="0"/>
    </xf>
    <xf numFmtId="4" fontId="0" fillId="0" borderId="22" xfId="3" applyNumberFormat="1" applyFont="1" applyFill="1" applyBorder="1" applyAlignment="1" applyProtection="1">
      <alignment horizontal="right" vertical="center"/>
    </xf>
    <xf numFmtId="4" fontId="0" fillId="12" borderId="44" xfId="2" applyNumberFormat="1" applyFont="1" applyFill="1" applyBorder="1" applyAlignment="1" applyProtection="1">
      <alignment horizontal="right" vertical="center"/>
      <protection locked="0"/>
    </xf>
    <xf numFmtId="4" fontId="0" fillId="12" borderId="24" xfId="2" applyNumberFormat="1" applyFont="1" applyFill="1" applyBorder="1" applyAlignment="1" applyProtection="1">
      <alignment horizontal="right" vertical="center"/>
      <protection locked="0"/>
    </xf>
    <xf numFmtId="4" fontId="0" fillId="12" borderId="34" xfId="2" applyNumberFormat="1" applyFont="1" applyFill="1" applyBorder="1" applyAlignment="1" applyProtection="1">
      <alignment horizontal="right" vertical="center"/>
      <protection locked="0"/>
    </xf>
    <xf numFmtId="4" fontId="0" fillId="0" borderId="40" xfId="3" applyNumberFormat="1" applyFont="1" applyFill="1" applyBorder="1" applyAlignment="1" applyProtection="1">
      <alignment vertical="center"/>
    </xf>
    <xf numFmtId="4" fontId="0" fillId="0" borderId="33" xfId="3" applyNumberFormat="1" applyFont="1" applyFill="1" applyBorder="1" applyAlignment="1" applyProtection="1">
      <alignment vertical="center"/>
    </xf>
    <xf numFmtId="4" fontId="0" fillId="0" borderId="35" xfId="3" applyNumberFormat="1" applyFont="1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horizontal="left" vertical="center"/>
    </xf>
    <xf numFmtId="0" fontId="0" fillId="0" borderId="38" xfId="0" applyFont="1" applyFill="1" applyBorder="1" applyAlignment="1" applyProtection="1">
      <alignment horizontal="left" vertical="center"/>
    </xf>
    <xf numFmtId="4" fontId="0" fillId="0" borderId="42" xfId="3" applyNumberFormat="1" applyFont="1" applyFill="1" applyBorder="1" applyAlignment="1" applyProtection="1">
      <alignment vertical="center"/>
    </xf>
    <xf numFmtId="4" fontId="2" fillId="4" borderId="20" xfId="2" applyNumberFormat="1" applyFont="1" applyFill="1" applyBorder="1" applyAlignment="1" applyProtection="1">
      <alignment horizontal="right" vertical="center"/>
    </xf>
    <xf numFmtId="4" fontId="2" fillId="4" borderId="8" xfId="2" applyNumberFormat="1" applyFont="1" applyFill="1" applyBorder="1" applyAlignment="1" applyProtection="1">
      <alignment horizontal="right" vertical="center"/>
    </xf>
    <xf numFmtId="4" fontId="2" fillId="4" borderId="36" xfId="2" applyNumberFormat="1" applyFont="1" applyFill="1" applyBorder="1" applyAlignment="1" applyProtection="1">
      <alignment horizontal="right" vertical="center"/>
    </xf>
    <xf numFmtId="4" fontId="2" fillId="4" borderId="55" xfId="2" applyNumberFormat="1" applyFont="1" applyFill="1" applyBorder="1" applyAlignment="1" applyProtection="1">
      <alignment horizontal="right" vertical="center"/>
    </xf>
    <xf numFmtId="4" fontId="2" fillId="4" borderId="0" xfId="2" applyNumberFormat="1" applyFont="1" applyFill="1" applyBorder="1" applyAlignment="1" applyProtection="1">
      <alignment horizontal="right" vertical="center"/>
    </xf>
    <xf numFmtId="4" fontId="2" fillId="4" borderId="4" xfId="2" applyNumberFormat="1" applyFont="1" applyFill="1" applyBorder="1" applyAlignment="1" applyProtection="1">
      <alignment horizontal="right" vertical="center"/>
    </xf>
    <xf numFmtId="4" fontId="2" fillId="4" borderId="54" xfId="2" applyNumberFormat="1" applyFont="1" applyFill="1" applyBorder="1" applyAlignment="1" applyProtection="1">
      <alignment horizontal="right" vertical="center"/>
    </xf>
    <xf numFmtId="4" fontId="2" fillId="4" borderId="13" xfId="2" applyNumberFormat="1" applyFont="1" applyFill="1" applyBorder="1" applyAlignment="1" applyProtection="1">
      <alignment horizontal="right" vertical="center"/>
    </xf>
    <xf numFmtId="4" fontId="2" fillId="4" borderId="38" xfId="2" applyNumberFormat="1" applyFont="1" applyFill="1" applyBorder="1" applyAlignment="1" applyProtection="1">
      <alignment horizontal="right" vertical="center"/>
    </xf>
    <xf numFmtId="4" fontId="0" fillId="0" borderId="20" xfId="3" applyNumberFormat="1" applyFont="1" applyFill="1" applyBorder="1" applyAlignment="1" applyProtection="1">
      <alignment horizontal="center" vertical="center"/>
    </xf>
    <xf numFmtId="4" fontId="0" fillId="0" borderId="8" xfId="3" applyNumberFormat="1" applyFont="1" applyFill="1" applyBorder="1" applyAlignment="1" applyProtection="1">
      <alignment horizontal="center" vertical="center"/>
    </xf>
    <xf numFmtId="4" fontId="0" fillId="0" borderId="9" xfId="3" applyNumberFormat="1" applyFont="1" applyFill="1" applyBorder="1" applyAlignment="1" applyProtection="1">
      <alignment horizontal="center" vertical="center"/>
    </xf>
    <xf numFmtId="4" fontId="0" fillId="0" borderId="55" xfId="3" applyNumberFormat="1" applyFont="1" applyFill="1" applyBorder="1" applyAlignment="1" applyProtection="1">
      <alignment horizontal="center" vertical="center"/>
    </xf>
    <xf numFmtId="4" fontId="0" fillId="0" borderId="0" xfId="3" applyNumberFormat="1" applyFont="1" applyFill="1" applyBorder="1" applyAlignment="1" applyProtection="1">
      <alignment horizontal="center" vertical="center"/>
    </xf>
    <xf numFmtId="4" fontId="0" fillId="0" borderId="11" xfId="3" applyNumberFormat="1" applyFont="1" applyFill="1" applyBorder="1" applyAlignment="1" applyProtection="1">
      <alignment horizontal="center" vertical="center"/>
    </xf>
    <xf numFmtId="4" fontId="0" fillId="0" borderId="54" xfId="3" applyNumberFormat="1" applyFont="1" applyFill="1" applyBorder="1" applyAlignment="1" applyProtection="1">
      <alignment horizontal="center" vertical="center"/>
    </xf>
    <xf numFmtId="4" fontId="0" fillId="0" borderId="13" xfId="3" applyNumberFormat="1" applyFont="1" applyFill="1" applyBorder="1" applyAlignment="1" applyProtection="1">
      <alignment horizontal="center" vertical="center"/>
    </xf>
    <xf numFmtId="4" fontId="0" fillId="0" borderId="14" xfId="3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5">
    <cellStyle name="Hiperligação" xfId="4" builtinId="8"/>
    <cellStyle name="Moeda" xfId="2" builtinId="4"/>
    <cellStyle name="Normal" xfId="0" builtinId="0"/>
    <cellStyle name="Normal 2" xfId="1" xr:uid="{00000000-0005-0000-0000-000003000000}"/>
    <cellStyle name="Percentagem" xfId="3" builtinId="5"/>
  </cellStyles>
  <dxfs count="8">
    <dxf>
      <font>
        <color theme="0" tint="-0.14996795556505021"/>
      </font>
    </dxf>
    <dxf>
      <font>
        <color rgb="FF9C0006"/>
      </font>
    </dxf>
    <dxf>
      <font>
        <color theme="7" tint="0.79998168889431442"/>
      </font>
    </dxf>
    <dxf>
      <font>
        <color theme="6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FF9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36"/>
  <sheetViews>
    <sheetView showGridLines="0" showRowColHeaders="0" tabSelected="1" zoomScale="115" zoomScaleNormal="115" zoomScaleSheetLayoutView="100" workbookViewId="0">
      <selection activeCell="K19" sqref="K19:BB19"/>
    </sheetView>
  </sheetViews>
  <sheetFormatPr defaultColWidth="9.140625" defaultRowHeight="15" x14ac:dyDescent="0.25"/>
  <cols>
    <col min="1" max="59" width="2.42578125" style="10" customWidth="1"/>
    <col min="60" max="60" width="9.140625" style="10" customWidth="1"/>
    <col min="61" max="61" width="9.140625" style="11" customWidth="1"/>
    <col min="62" max="62" width="7.42578125" style="11" customWidth="1"/>
    <col min="63" max="63" width="9.140625" style="11" customWidth="1"/>
    <col min="64" max="65" width="9.140625" style="10" customWidth="1"/>
    <col min="66" max="66" width="11.5703125" style="10" customWidth="1"/>
    <col min="67" max="67" width="21.140625" style="10" customWidth="1"/>
    <col min="68" max="68" width="8.140625" style="10" customWidth="1"/>
    <col min="69" max="71" width="12.140625" style="10" customWidth="1"/>
    <col min="72" max="80" width="9.140625" style="10" customWidth="1"/>
    <col min="81" max="16384" width="9.140625" style="10"/>
  </cols>
  <sheetData>
    <row r="1" spans="1:63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86" t="s">
        <v>149</v>
      </c>
      <c r="BG1" s="6"/>
    </row>
    <row r="2" spans="1:6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63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8"/>
      <c r="BB3" s="6"/>
      <c r="BC3" s="6"/>
      <c r="BD3" s="6"/>
      <c r="BE3" s="6"/>
      <c r="BF3" s="6"/>
      <c r="BG3" s="6"/>
    </row>
    <row r="4" spans="1:63" s="12" customFormat="1" ht="14.25" x14ac:dyDescent="0.25">
      <c r="A4" s="16"/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05" t="s">
        <v>0</v>
      </c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9"/>
      <c r="AO4" s="19"/>
      <c r="AP4" s="19"/>
      <c r="AQ4" s="19"/>
      <c r="AR4" s="19"/>
      <c r="AS4" s="16"/>
      <c r="AT4" s="19"/>
      <c r="AU4" s="19"/>
      <c r="AV4" s="19"/>
      <c r="AW4" s="16"/>
      <c r="AX4" s="19"/>
      <c r="AY4" s="19"/>
      <c r="AZ4" s="19"/>
      <c r="BA4" s="19"/>
      <c r="BB4" s="16"/>
      <c r="BC4" s="16"/>
      <c r="BD4" s="16"/>
      <c r="BE4" s="16"/>
      <c r="BF4" s="16"/>
      <c r="BG4" s="16"/>
      <c r="BI4" s="13"/>
      <c r="BJ4" s="13"/>
      <c r="BK4" s="13"/>
    </row>
    <row r="5" spans="1:63" s="12" customFormat="1" ht="15" customHeight="1" x14ac:dyDescent="0.25">
      <c r="A5" s="16"/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05" t="s">
        <v>150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6"/>
      <c r="BC5" s="16"/>
      <c r="BD5" s="16"/>
      <c r="BE5" s="16"/>
      <c r="BF5" s="16"/>
      <c r="BG5" s="16"/>
      <c r="BI5" s="13"/>
      <c r="BJ5" s="13"/>
      <c r="BK5" s="13"/>
    </row>
    <row r="6" spans="1:63" s="12" customFormat="1" ht="14.25" x14ac:dyDescent="0.25">
      <c r="A6" s="16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05" t="s">
        <v>1</v>
      </c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I6" s="13"/>
      <c r="BJ6" s="13"/>
      <c r="BK6" s="13"/>
    </row>
    <row r="7" spans="1:63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</row>
    <row r="8" spans="1:63" ht="15.75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</row>
    <row r="9" spans="1:63" ht="15" customHeight="1" x14ac:dyDescent="0.25">
      <c r="A9" s="6"/>
      <c r="B9" s="6"/>
      <c r="C9" s="23"/>
      <c r="D9" s="24"/>
      <c r="E9" s="24"/>
      <c r="F9" s="2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4"/>
      <c r="BB9" s="24"/>
      <c r="BC9" s="24"/>
      <c r="BD9" s="24"/>
      <c r="BE9" s="26"/>
      <c r="BF9" s="6"/>
      <c r="BG9" s="6"/>
    </row>
    <row r="10" spans="1:63" ht="22.5" customHeight="1" x14ac:dyDescent="0.25">
      <c r="A10" s="6"/>
      <c r="B10" s="6"/>
      <c r="C10" s="27"/>
      <c r="D10" s="28"/>
      <c r="E10" s="110" t="s">
        <v>86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28"/>
      <c r="BE10" s="29"/>
      <c r="BF10" s="6"/>
      <c r="BG10" s="6"/>
    </row>
    <row r="11" spans="1:63" ht="22.5" customHeight="1" x14ac:dyDescent="0.25">
      <c r="A11" s="6"/>
      <c r="B11" s="6"/>
      <c r="C11" s="27"/>
      <c r="D11" s="28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28"/>
      <c r="BE11" s="29"/>
      <c r="BF11" s="6"/>
      <c r="BG11" s="6"/>
    </row>
    <row r="12" spans="1:63" ht="15.75" thickBot="1" x14ac:dyDescent="0.3">
      <c r="A12" s="6"/>
      <c r="B12" s="6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2"/>
      <c r="BF12" s="6"/>
      <c r="BG12" s="6"/>
    </row>
    <row r="13" spans="1:6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</row>
    <row r="14" spans="1:63" s="34" customFormat="1" ht="23.25" x14ac:dyDescent="0.25">
      <c r="A14" s="33"/>
      <c r="B14" s="111" t="s">
        <v>127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33"/>
    </row>
    <row r="15" spans="1:63" ht="15.75" thickBo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1:63" x14ac:dyDescent="0.25">
      <c r="A16" s="6"/>
      <c r="B16" s="6"/>
      <c r="C16" s="35"/>
      <c r="D16" s="36"/>
      <c r="E16" s="36"/>
      <c r="F16" s="36"/>
      <c r="G16" s="36"/>
      <c r="H16" s="36"/>
      <c r="I16" s="36"/>
      <c r="J16" s="36"/>
      <c r="K16" s="36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8"/>
      <c r="BF16" s="6"/>
      <c r="BG16" s="6"/>
    </row>
    <row r="17" spans="1:88" ht="18.75" x14ac:dyDescent="0.25">
      <c r="A17" s="39"/>
      <c r="B17" s="39"/>
      <c r="C17" s="40"/>
      <c r="D17" s="106" t="s">
        <v>88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41"/>
      <c r="BF17" s="6"/>
      <c r="BG17" s="6"/>
    </row>
    <row r="18" spans="1:88" s="48" customFormat="1" ht="18.75" x14ac:dyDescent="0.25">
      <c r="A18" s="42"/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28"/>
      <c r="M18" s="6"/>
      <c r="N18" s="6"/>
      <c r="O18" s="6"/>
      <c r="P18" s="6"/>
      <c r="Q18" s="6"/>
      <c r="R18" s="6"/>
      <c r="S18" s="6"/>
      <c r="T18" s="6"/>
      <c r="U18" s="28"/>
      <c r="V18" s="28"/>
      <c r="W18" s="28"/>
      <c r="X18" s="28"/>
      <c r="Y18" s="45"/>
      <c r="Z18" s="45"/>
      <c r="AA18" s="45"/>
      <c r="AB18" s="45"/>
      <c r="AC18" s="45"/>
      <c r="AD18" s="45"/>
      <c r="AE18" s="45"/>
      <c r="AF18" s="46"/>
      <c r="AG18" s="46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47"/>
      <c r="BF18" s="42"/>
      <c r="BG18" s="42"/>
    </row>
    <row r="19" spans="1:88" ht="15.75" x14ac:dyDescent="0.25">
      <c r="A19" s="39"/>
      <c r="B19" s="39"/>
      <c r="C19" s="49"/>
      <c r="D19" s="46"/>
      <c r="E19" s="50"/>
      <c r="F19" s="46"/>
      <c r="G19" s="46"/>
      <c r="H19" s="46"/>
      <c r="I19" s="46"/>
      <c r="J19" s="51" t="s">
        <v>87</v>
      </c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46"/>
      <c r="BD19" s="46"/>
      <c r="BE19" s="52"/>
      <c r="BF19" s="6"/>
      <c r="BG19" s="6"/>
    </row>
    <row r="20" spans="1:88" s="54" customFormat="1" ht="15.75" customHeight="1" x14ac:dyDescent="0.25">
      <c r="A20" s="50"/>
      <c r="B20" s="50"/>
      <c r="C20" s="49"/>
      <c r="D20" s="46"/>
      <c r="E20" s="50"/>
      <c r="F20" s="50"/>
      <c r="G20" s="50"/>
      <c r="H20" s="50"/>
      <c r="I20" s="50"/>
      <c r="J20" s="50"/>
      <c r="K20" s="50"/>
      <c r="L20" s="50"/>
      <c r="M20" s="6"/>
      <c r="N20" s="6"/>
      <c r="O20" s="6"/>
      <c r="P20" s="6"/>
      <c r="Q20" s="6"/>
      <c r="R20" s="6"/>
      <c r="S20" s="6"/>
      <c r="T20" s="28"/>
      <c r="U20" s="46"/>
      <c r="V20" s="46"/>
      <c r="W20" s="46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46"/>
      <c r="AM20" s="46"/>
      <c r="AN20" s="46"/>
      <c r="AO20" s="46"/>
      <c r="AP20" s="50"/>
      <c r="AQ20" s="50"/>
      <c r="AR20" s="50"/>
      <c r="AS20" s="50"/>
      <c r="AT20" s="28"/>
      <c r="AU20" s="28"/>
      <c r="AV20" s="28"/>
      <c r="AW20" s="28"/>
      <c r="AX20" s="28"/>
      <c r="AY20" s="28"/>
      <c r="AZ20" s="28"/>
      <c r="BA20" s="28"/>
      <c r="BB20" s="28"/>
      <c r="BC20" s="46"/>
      <c r="BD20" s="46"/>
      <c r="BE20" s="52"/>
      <c r="BF20" s="50"/>
      <c r="BG20" s="50"/>
      <c r="BH20" s="53"/>
    </row>
    <row r="21" spans="1:88" s="54" customFormat="1" ht="15.75" x14ac:dyDescent="0.25">
      <c r="A21" s="50"/>
      <c r="B21" s="50"/>
      <c r="C21" s="49"/>
      <c r="D21" s="46"/>
      <c r="E21" s="50"/>
      <c r="F21" s="46"/>
      <c r="G21" s="46"/>
      <c r="H21" s="46"/>
      <c r="I21" s="46"/>
      <c r="J21" s="46"/>
      <c r="K21" s="46"/>
      <c r="L21" s="46"/>
      <c r="M21" s="46"/>
      <c r="N21" s="46"/>
      <c r="O21" s="51" t="s">
        <v>16</v>
      </c>
      <c r="P21" s="107"/>
      <c r="Q21" s="108"/>
      <c r="R21" s="109"/>
      <c r="S21" s="55" t="s">
        <v>6</v>
      </c>
      <c r="T21" s="107"/>
      <c r="U21" s="108"/>
      <c r="V21" s="109"/>
      <c r="W21" s="55" t="s">
        <v>6</v>
      </c>
      <c r="X21" s="107"/>
      <c r="Y21" s="108"/>
      <c r="Z21" s="109"/>
      <c r="AA21" s="50"/>
      <c r="AB21" s="50"/>
      <c r="AC21" s="50"/>
      <c r="AD21" s="50"/>
      <c r="AE21" s="50"/>
      <c r="AF21" s="50"/>
      <c r="AG21" s="50"/>
      <c r="AH21" s="50"/>
      <c r="AI21" s="46"/>
      <c r="AJ21" s="46"/>
      <c r="AK21" s="46"/>
      <c r="AL21" s="56" t="s">
        <v>14</v>
      </c>
      <c r="AM21" s="107"/>
      <c r="AN21" s="108"/>
      <c r="AO21" s="108"/>
      <c r="AP21" s="108"/>
      <c r="AQ21" s="108"/>
      <c r="AR21" s="108"/>
      <c r="AS21" s="108"/>
      <c r="AT21" s="108"/>
      <c r="AU21" s="109"/>
      <c r="AV21" s="50"/>
      <c r="AW21" s="50"/>
      <c r="AX21" s="50"/>
      <c r="AY21" s="50"/>
      <c r="AZ21" s="46"/>
      <c r="BA21" s="46"/>
      <c r="BB21" s="46"/>
      <c r="BC21" s="46"/>
      <c r="BD21" s="46"/>
      <c r="BE21" s="52"/>
      <c r="BF21" s="50"/>
      <c r="BG21" s="50"/>
      <c r="BH21" s="53"/>
      <c r="CI21" s="57"/>
      <c r="CJ21" s="57"/>
    </row>
    <row r="22" spans="1:88" s="54" customFormat="1" ht="16.5" thickBot="1" x14ac:dyDescent="0.3">
      <c r="A22" s="50"/>
      <c r="B22" s="50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60"/>
      <c r="BF22" s="50"/>
      <c r="BG22" s="50"/>
      <c r="BH22" s="53"/>
      <c r="CI22" s="57"/>
      <c r="CJ22" s="57"/>
    </row>
    <row r="23" spans="1:88" s="54" customFormat="1" ht="15.75" x14ac:dyDescent="0.25">
      <c r="A23" s="50"/>
      <c r="B23" s="50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50"/>
      <c r="BG23" s="50"/>
      <c r="BH23" s="53"/>
      <c r="CI23" s="57"/>
      <c r="CJ23" s="57"/>
    </row>
    <row r="24" spans="1:88" s="54" customFormat="1" ht="15.7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</row>
    <row r="25" spans="1:88" s="62" customFormat="1" ht="18.75" x14ac:dyDescent="0.3">
      <c r="A25" s="61"/>
      <c r="B25" s="95" t="s">
        <v>89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61"/>
    </row>
    <row r="26" spans="1:88" s="62" customFormat="1" ht="15.75" x14ac:dyDescent="0.25">
      <c r="A26" s="61"/>
      <c r="B26" s="6"/>
      <c r="C26" s="94" t="s">
        <v>134</v>
      </c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50"/>
      <c r="BG26" s="61"/>
    </row>
    <row r="27" spans="1:88" s="62" customFormat="1" x14ac:dyDescent="0.25">
      <c r="A27" s="61"/>
      <c r="B27" s="63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63"/>
      <c r="BG27" s="61"/>
    </row>
    <row r="28" spans="1:88" s="62" customFormat="1" x14ac:dyDescent="0.25">
      <c r="A28" s="61"/>
      <c r="B28" s="63"/>
      <c r="C28" s="96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8"/>
      <c r="BF28" s="63"/>
      <c r="BG28" s="61"/>
    </row>
    <row r="29" spans="1:88" s="62" customFormat="1" x14ac:dyDescent="0.25">
      <c r="A29" s="61"/>
      <c r="B29" s="63"/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1"/>
      <c r="BF29" s="63"/>
      <c r="BG29" s="61"/>
    </row>
    <row r="30" spans="1:88" s="62" customFormat="1" x14ac:dyDescent="0.25">
      <c r="A30" s="61"/>
      <c r="B30" s="63"/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1"/>
      <c r="BF30" s="63"/>
      <c r="BG30" s="61"/>
    </row>
    <row r="31" spans="1:88" s="62" customFormat="1" x14ac:dyDescent="0.25">
      <c r="A31" s="61"/>
      <c r="B31" s="63"/>
      <c r="C31" s="99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1"/>
      <c r="BF31" s="63"/>
      <c r="BG31" s="61"/>
    </row>
    <row r="32" spans="1:88" s="62" customFormat="1" x14ac:dyDescent="0.25">
      <c r="A32" s="61"/>
      <c r="B32" s="63"/>
      <c r="C32" s="99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1"/>
      <c r="BF32" s="63"/>
      <c r="BG32" s="61"/>
    </row>
    <row r="33" spans="1:63" s="62" customFormat="1" x14ac:dyDescent="0.25">
      <c r="A33" s="61"/>
      <c r="B33" s="63"/>
      <c r="C33" s="99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1"/>
      <c r="BF33" s="63"/>
      <c r="BG33" s="61"/>
    </row>
    <row r="34" spans="1:63" s="62" customFormat="1" x14ac:dyDescent="0.25">
      <c r="A34" s="61"/>
      <c r="B34" s="63"/>
      <c r="C34" s="99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1"/>
      <c r="BF34" s="63"/>
      <c r="BG34" s="61"/>
    </row>
    <row r="35" spans="1:63" s="62" customFormat="1" x14ac:dyDescent="0.25">
      <c r="A35" s="61"/>
      <c r="B35" s="63"/>
      <c r="C35" s="99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1"/>
      <c r="BF35" s="63"/>
      <c r="BG35" s="61"/>
    </row>
    <row r="36" spans="1:63" s="62" customFormat="1" x14ac:dyDescent="0.25">
      <c r="A36" s="61"/>
      <c r="B36" s="63"/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1"/>
      <c r="BF36" s="63"/>
      <c r="BG36" s="61"/>
    </row>
    <row r="37" spans="1:63" s="62" customFormat="1" x14ac:dyDescent="0.25">
      <c r="A37" s="61"/>
      <c r="B37" s="63"/>
      <c r="C37" s="99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1"/>
      <c r="BF37" s="63"/>
      <c r="BG37" s="61"/>
    </row>
    <row r="38" spans="1:63" s="62" customFormat="1" x14ac:dyDescent="0.25">
      <c r="A38" s="61"/>
      <c r="B38" s="63"/>
      <c r="C38" s="99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1"/>
      <c r="BF38" s="63"/>
      <c r="BG38" s="61"/>
    </row>
    <row r="39" spans="1:63" s="62" customFormat="1" x14ac:dyDescent="0.25">
      <c r="A39" s="61"/>
      <c r="B39" s="63"/>
      <c r="C39" s="99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1"/>
      <c r="BF39" s="63"/>
      <c r="BG39" s="61"/>
    </row>
    <row r="40" spans="1:63" s="62" customFormat="1" x14ac:dyDescent="0.25">
      <c r="A40" s="61"/>
      <c r="B40" s="63"/>
      <c r="C40" s="99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1"/>
      <c r="BF40" s="63"/>
      <c r="BG40" s="61"/>
    </row>
    <row r="41" spans="1:63" s="62" customFormat="1" x14ac:dyDescent="0.25">
      <c r="A41" s="61"/>
      <c r="B41" s="63"/>
      <c r="C41" s="99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1"/>
      <c r="BF41" s="63"/>
      <c r="BG41" s="61"/>
    </row>
    <row r="42" spans="1:63" s="62" customFormat="1" x14ac:dyDescent="0.25">
      <c r="A42" s="61"/>
      <c r="B42" s="63"/>
      <c r="C42" s="99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1"/>
      <c r="BF42" s="63"/>
      <c r="BG42" s="61"/>
    </row>
    <row r="43" spans="1:63" s="54" customFormat="1" ht="15.75" x14ac:dyDescent="0.25">
      <c r="A43" s="50"/>
      <c r="B43" s="50"/>
      <c r="C43" s="102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4"/>
      <c r="BF43" s="50"/>
      <c r="BG43" s="50"/>
    </row>
    <row r="44" spans="1:63" s="54" customFormat="1" ht="15.75" x14ac:dyDescent="0.25">
      <c r="A44" s="50"/>
      <c r="B44" s="50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50"/>
      <c r="BG44" s="50"/>
    </row>
    <row r="45" spans="1:63" s="54" customFormat="1" ht="15.75" x14ac:dyDescent="0.25">
      <c r="A45" s="50"/>
      <c r="B45" s="50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50"/>
      <c r="BG45" s="50"/>
    </row>
    <row r="46" spans="1:63" s="62" customFormat="1" ht="18.75" x14ac:dyDescent="0.3">
      <c r="A46" s="61"/>
      <c r="B46" s="95" t="s">
        <v>128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61"/>
    </row>
    <row r="47" spans="1:63" s="62" customFormat="1" ht="15.75" x14ac:dyDescent="0.25">
      <c r="A47" s="61"/>
      <c r="B47" s="6"/>
      <c r="C47" s="94" t="s">
        <v>129</v>
      </c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50"/>
      <c r="BG47" s="61"/>
    </row>
    <row r="48" spans="1:63" x14ac:dyDescent="0.25">
      <c r="A48" s="6"/>
      <c r="B48" s="6"/>
      <c r="C48" s="96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8"/>
      <c r="BF48" s="6"/>
      <c r="BG48" s="6"/>
      <c r="BI48" s="10"/>
      <c r="BJ48" s="10"/>
      <c r="BK48" s="10"/>
    </row>
    <row r="49" spans="1:63" x14ac:dyDescent="0.25">
      <c r="A49" s="6"/>
      <c r="B49" s="6"/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1"/>
      <c r="BF49" s="6"/>
      <c r="BG49" s="6"/>
      <c r="BI49" s="10"/>
      <c r="BJ49" s="10"/>
      <c r="BK49" s="10"/>
    </row>
    <row r="50" spans="1:63" x14ac:dyDescent="0.25">
      <c r="A50" s="6"/>
      <c r="B50" s="6"/>
      <c r="C50" s="99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1"/>
      <c r="BF50" s="6"/>
      <c r="BG50" s="6"/>
      <c r="BI50" s="10"/>
      <c r="BJ50" s="10"/>
      <c r="BK50" s="10"/>
    </row>
    <row r="51" spans="1:63" x14ac:dyDescent="0.25">
      <c r="A51" s="6"/>
      <c r="B51" s="6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1"/>
      <c r="BF51" s="6"/>
      <c r="BG51" s="6"/>
      <c r="BI51" s="10"/>
      <c r="BJ51" s="10"/>
      <c r="BK51" s="10"/>
    </row>
    <row r="52" spans="1:63" x14ac:dyDescent="0.25">
      <c r="A52" s="6"/>
      <c r="B52" s="6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1"/>
      <c r="BF52" s="6"/>
      <c r="BG52" s="6"/>
      <c r="BI52" s="10"/>
      <c r="BJ52" s="10"/>
      <c r="BK52" s="10"/>
    </row>
    <row r="53" spans="1:63" x14ac:dyDescent="0.25">
      <c r="A53" s="6"/>
      <c r="B53" s="6"/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1"/>
      <c r="BF53" s="6"/>
      <c r="BG53" s="6"/>
      <c r="BI53" s="10"/>
      <c r="BJ53" s="10"/>
      <c r="BK53" s="10"/>
    </row>
    <row r="54" spans="1:63" x14ac:dyDescent="0.25">
      <c r="A54" s="6"/>
      <c r="B54" s="6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1"/>
      <c r="BF54" s="6"/>
      <c r="BG54" s="6"/>
      <c r="BI54" s="10"/>
      <c r="BJ54" s="10"/>
      <c r="BK54" s="10"/>
    </row>
    <row r="55" spans="1:63" x14ac:dyDescent="0.25">
      <c r="A55" s="6"/>
      <c r="B55" s="6"/>
      <c r="C55" s="9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1"/>
      <c r="BF55" s="6"/>
      <c r="BG55" s="6"/>
      <c r="BI55" s="10"/>
      <c r="BJ55" s="10"/>
      <c r="BK55" s="10"/>
    </row>
    <row r="56" spans="1:63" x14ac:dyDescent="0.25">
      <c r="A56" s="6"/>
      <c r="B56" s="6"/>
      <c r="C56" s="99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1"/>
      <c r="BF56" s="6"/>
      <c r="BG56" s="6"/>
      <c r="BI56" s="10"/>
      <c r="BJ56" s="10"/>
      <c r="BK56" s="10"/>
    </row>
    <row r="57" spans="1:63" x14ac:dyDescent="0.25">
      <c r="A57" s="6"/>
      <c r="B57" s="6"/>
      <c r="C57" s="99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1"/>
      <c r="BF57" s="6"/>
      <c r="BG57" s="6"/>
      <c r="BI57" s="10"/>
      <c r="BJ57" s="10"/>
      <c r="BK57" s="10"/>
    </row>
    <row r="58" spans="1:63" x14ac:dyDescent="0.25">
      <c r="A58" s="6"/>
      <c r="B58" s="6"/>
      <c r="C58" s="99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1"/>
      <c r="BF58" s="6"/>
      <c r="BG58" s="6"/>
      <c r="BI58" s="10"/>
      <c r="BJ58" s="10"/>
      <c r="BK58" s="10"/>
    </row>
    <row r="59" spans="1:63" x14ac:dyDescent="0.25">
      <c r="A59" s="6"/>
      <c r="B59" s="6"/>
      <c r="C59" s="99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1"/>
      <c r="BF59" s="6"/>
      <c r="BG59" s="6"/>
      <c r="BI59" s="10"/>
      <c r="BJ59" s="10"/>
      <c r="BK59" s="10"/>
    </row>
    <row r="60" spans="1:63" x14ac:dyDescent="0.25">
      <c r="A60" s="6"/>
      <c r="B60" s="6"/>
      <c r="C60" s="99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1"/>
      <c r="BF60" s="6"/>
      <c r="BG60" s="6"/>
      <c r="BI60" s="10"/>
      <c r="BJ60" s="10"/>
      <c r="BK60" s="10"/>
    </row>
    <row r="61" spans="1:63" x14ac:dyDescent="0.25">
      <c r="A61" s="6"/>
      <c r="B61" s="6"/>
      <c r="C61" s="99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1"/>
      <c r="BF61" s="6"/>
      <c r="BG61" s="6"/>
      <c r="BI61" s="10"/>
      <c r="BJ61" s="10"/>
      <c r="BK61" s="10"/>
    </row>
    <row r="62" spans="1:63" s="54" customFormat="1" ht="15.75" x14ac:dyDescent="0.25">
      <c r="A62" s="50"/>
      <c r="B62" s="50"/>
      <c r="C62" s="99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1"/>
      <c r="BF62" s="50"/>
      <c r="BG62" s="50"/>
    </row>
    <row r="63" spans="1:63" s="54" customFormat="1" ht="15.75" x14ac:dyDescent="0.25">
      <c r="A63" s="50"/>
      <c r="B63" s="50"/>
      <c r="C63" s="102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4"/>
      <c r="BF63" s="50"/>
      <c r="BG63" s="50"/>
    </row>
    <row r="64" spans="1:63" s="54" customFormat="1" ht="15.75" x14ac:dyDescent="0.25">
      <c r="A64" s="50"/>
      <c r="B64" s="50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50"/>
      <c r="BG64" s="50"/>
    </row>
    <row r="65" spans="1:64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</row>
    <row r="66" spans="1:64" ht="15.75" customHeight="1" x14ac:dyDescent="0.25">
      <c r="A66" s="6"/>
      <c r="B66" s="6"/>
      <c r="C66" s="64" t="s">
        <v>7</v>
      </c>
      <c r="D66" s="65"/>
      <c r="E66" s="64"/>
      <c r="F66" s="65"/>
      <c r="G66" s="65" t="str">
        <f>IF(INTRODUÇÃO!X21,INTRODUÇÃO!K19,"")</f>
        <v/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6" t="s">
        <v>8</v>
      </c>
      <c r="BF66" s="6"/>
      <c r="BG66" s="6"/>
    </row>
    <row r="67" spans="1:64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</row>
    <row r="68" spans="1:64" s="15" customFormat="1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 t="s">
        <v>2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 t="s">
        <v>4</v>
      </c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93" t="s">
        <v>148</v>
      </c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</row>
    <row r="69" spans="1:64" s="15" customFormat="1" ht="12.75" x14ac:dyDescent="0.2">
      <c r="A69" s="18"/>
      <c r="B69" s="18"/>
      <c r="C69" s="18"/>
      <c r="D69" s="18"/>
      <c r="E69" s="18"/>
      <c r="F69" s="18"/>
      <c r="G69" s="18"/>
      <c r="H69" s="18"/>
      <c r="I69" s="18" t="s">
        <v>3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 t="s">
        <v>84</v>
      </c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21" t="s">
        <v>85</v>
      </c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</row>
    <row r="71" spans="1:64" s="67" customFormat="1" x14ac:dyDescent="0.25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5"/>
      <c r="BJ71" s="75"/>
      <c r="BK71" s="75"/>
      <c r="BL71" s="74"/>
    </row>
    <row r="72" spans="1:64" s="67" customFormat="1" x14ac:dyDescent="0.25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5"/>
      <c r="BJ72" s="75"/>
      <c r="BK72" s="75"/>
      <c r="BL72" s="74"/>
    </row>
    <row r="73" spans="1:64" s="67" customFormat="1" x14ac:dyDescent="0.25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5"/>
      <c r="BJ73" s="75"/>
      <c r="BK73" s="75"/>
      <c r="BL73" s="74"/>
    </row>
    <row r="74" spans="1:64" s="67" customFormat="1" x14ac:dyDescent="0.25">
      <c r="A74" s="74"/>
      <c r="B74" s="74"/>
      <c r="C74" s="85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5"/>
      <c r="BJ74" s="75"/>
      <c r="BK74" s="75"/>
      <c r="BL74" s="74"/>
    </row>
    <row r="75" spans="1:64" s="67" customFormat="1" ht="23.25" x14ac:dyDescent="0.25">
      <c r="A75" s="74"/>
      <c r="B75" s="74"/>
      <c r="C75" s="74"/>
      <c r="D75" s="74"/>
      <c r="E75" s="74"/>
      <c r="F75" s="74"/>
      <c r="G75" s="76" t="s">
        <v>17</v>
      </c>
      <c r="H75" s="76" t="s">
        <v>18</v>
      </c>
      <c r="I75" s="76" t="s">
        <v>19</v>
      </c>
      <c r="J75" s="77" t="s">
        <v>20</v>
      </c>
      <c r="K75" s="77"/>
      <c r="L75" s="77" t="s">
        <v>41</v>
      </c>
      <c r="M75" s="77" t="s">
        <v>51</v>
      </c>
      <c r="N75" s="77" t="s">
        <v>15</v>
      </c>
      <c r="O75" s="77" t="s">
        <v>74</v>
      </c>
      <c r="P75" s="77" t="s">
        <v>78</v>
      </c>
      <c r="Q75" s="77" t="s">
        <v>81</v>
      </c>
      <c r="R75" s="77" t="s">
        <v>28</v>
      </c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5"/>
      <c r="BJ75" s="75"/>
      <c r="BK75" s="75"/>
      <c r="BL75" s="74"/>
    </row>
    <row r="76" spans="1:64" s="67" customFormat="1" x14ac:dyDescent="0.25">
      <c r="A76" s="74"/>
      <c r="B76" s="74"/>
      <c r="C76" s="74"/>
      <c r="D76" s="74"/>
      <c r="E76" s="74"/>
      <c r="F76" s="74"/>
      <c r="G76" s="75">
        <v>1</v>
      </c>
      <c r="H76" s="75" t="s">
        <v>29</v>
      </c>
      <c r="I76" s="75">
        <v>2015</v>
      </c>
      <c r="J76" s="78" t="s">
        <v>135</v>
      </c>
      <c r="K76" s="74"/>
      <c r="L76" s="74" t="s">
        <v>42</v>
      </c>
      <c r="M76" s="74" t="s">
        <v>52</v>
      </c>
      <c r="N76" s="74" t="s">
        <v>70</v>
      </c>
      <c r="O76" s="74" t="s">
        <v>75</v>
      </c>
      <c r="P76" s="74" t="s">
        <v>79</v>
      </c>
      <c r="Q76" s="74" t="s">
        <v>82</v>
      </c>
      <c r="R76" s="74" t="s">
        <v>23</v>
      </c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5"/>
      <c r="BJ76" s="75"/>
      <c r="BK76" s="75"/>
      <c r="BL76" s="74"/>
    </row>
    <row r="77" spans="1:64" s="67" customFormat="1" x14ac:dyDescent="0.25">
      <c r="A77" s="74"/>
      <c r="B77" s="74"/>
      <c r="C77" s="74"/>
      <c r="D77" s="74"/>
      <c r="E77" s="74"/>
      <c r="F77" s="74"/>
      <c r="G77" s="75">
        <v>2</v>
      </c>
      <c r="H77" s="75" t="s">
        <v>30</v>
      </c>
      <c r="I77" s="75">
        <v>2016</v>
      </c>
      <c r="J77" s="79" t="s">
        <v>136</v>
      </c>
      <c r="K77" s="74"/>
      <c r="L77" s="74" t="s">
        <v>43</v>
      </c>
      <c r="M77" s="74" t="s">
        <v>53</v>
      </c>
      <c r="N77" s="74" t="s">
        <v>71</v>
      </c>
      <c r="O77" s="74" t="s">
        <v>76</v>
      </c>
      <c r="P77" s="74" t="s">
        <v>80</v>
      </c>
      <c r="Q77" s="74" t="s">
        <v>83</v>
      </c>
      <c r="R77" s="74" t="s">
        <v>22</v>
      </c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5"/>
      <c r="BJ77" s="75"/>
      <c r="BK77" s="75"/>
      <c r="BL77" s="74"/>
    </row>
    <row r="78" spans="1:64" s="67" customFormat="1" x14ac:dyDescent="0.25">
      <c r="A78" s="74"/>
      <c r="B78" s="74"/>
      <c r="C78" s="74"/>
      <c r="D78" s="74"/>
      <c r="E78" s="74"/>
      <c r="F78" s="74"/>
      <c r="G78" s="75">
        <v>3</v>
      </c>
      <c r="H78" s="75" t="s">
        <v>31</v>
      </c>
      <c r="I78" s="75">
        <v>2017</v>
      </c>
      <c r="J78" s="79" t="s">
        <v>137</v>
      </c>
      <c r="K78" s="74"/>
      <c r="L78" s="74" t="s">
        <v>44</v>
      </c>
      <c r="M78" s="74" t="s">
        <v>50</v>
      </c>
      <c r="N78" s="74" t="s">
        <v>72</v>
      </c>
      <c r="O78" s="74" t="s">
        <v>77</v>
      </c>
      <c r="P78" s="74"/>
      <c r="Q78" s="74"/>
      <c r="R78" s="74" t="s">
        <v>24</v>
      </c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5"/>
      <c r="BJ78" s="75"/>
      <c r="BK78" s="75"/>
      <c r="BL78" s="74"/>
    </row>
    <row r="79" spans="1:64" s="67" customFormat="1" x14ac:dyDescent="0.25">
      <c r="A79" s="74"/>
      <c r="B79" s="74"/>
      <c r="C79" s="74"/>
      <c r="D79" s="74"/>
      <c r="E79" s="74"/>
      <c r="F79" s="74"/>
      <c r="G79" s="75">
        <v>4</v>
      </c>
      <c r="H79" s="75" t="s">
        <v>32</v>
      </c>
      <c r="I79" s="75">
        <v>2018</v>
      </c>
      <c r="J79" s="79" t="s">
        <v>138</v>
      </c>
      <c r="K79" s="74"/>
      <c r="L79" s="74" t="s">
        <v>45</v>
      </c>
      <c r="M79" s="74" t="s">
        <v>54</v>
      </c>
      <c r="N79" s="74" t="s">
        <v>73</v>
      </c>
      <c r="O79" s="74"/>
      <c r="P79" s="74"/>
      <c r="Q79" s="74"/>
      <c r="R79" s="74" t="s">
        <v>25</v>
      </c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5"/>
      <c r="BJ79" s="75"/>
      <c r="BK79" s="75"/>
      <c r="BL79" s="74"/>
    </row>
    <row r="80" spans="1:64" s="67" customFormat="1" x14ac:dyDescent="0.25">
      <c r="A80" s="74"/>
      <c r="B80" s="74"/>
      <c r="C80" s="74"/>
      <c r="D80" s="74"/>
      <c r="E80" s="74"/>
      <c r="F80" s="74"/>
      <c r="G80" s="75">
        <v>5</v>
      </c>
      <c r="H80" s="75" t="s">
        <v>33</v>
      </c>
      <c r="I80" s="75">
        <v>2019</v>
      </c>
      <c r="J80" s="79" t="s">
        <v>139</v>
      </c>
      <c r="K80" s="74"/>
      <c r="L80" s="74" t="s">
        <v>46</v>
      </c>
      <c r="M80" s="74" t="s">
        <v>55</v>
      </c>
      <c r="N80" s="74"/>
      <c r="O80" s="74"/>
      <c r="P80" s="74"/>
      <c r="Q80" s="74"/>
      <c r="R80" s="74" t="s">
        <v>26</v>
      </c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5"/>
      <c r="BJ80" s="75"/>
      <c r="BK80" s="75"/>
      <c r="BL80" s="74"/>
    </row>
    <row r="81" spans="1:64" s="67" customFormat="1" x14ac:dyDescent="0.25">
      <c r="A81" s="74"/>
      <c r="B81" s="74"/>
      <c r="C81" s="74"/>
      <c r="D81" s="74"/>
      <c r="E81" s="74"/>
      <c r="F81" s="74"/>
      <c r="G81" s="75">
        <v>6</v>
      </c>
      <c r="H81" s="75" t="s">
        <v>34</v>
      </c>
      <c r="I81" s="75">
        <v>2020</v>
      </c>
      <c r="J81" s="79" t="s">
        <v>140</v>
      </c>
      <c r="K81" s="74"/>
      <c r="L81" s="74" t="s">
        <v>47</v>
      </c>
      <c r="M81" s="74" t="s">
        <v>56</v>
      </c>
      <c r="N81" s="74"/>
      <c r="O81" s="74"/>
      <c r="P81" s="74"/>
      <c r="Q81" s="74"/>
      <c r="R81" s="74" t="s">
        <v>27</v>
      </c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5"/>
      <c r="BJ81" s="75"/>
      <c r="BK81" s="75"/>
      <c r="BL81" s="74"/>
    </row>
    <row r="82" spans="1:64" s="67" customFormat="1" x14ac:dyDescent="0.25">
      <c r="A82" s="74"/>
      <c r="B82" s="74"/>
      <c r="C82" s="74"/>
      <c r="D82" s="74"/>
      <c r="E82" s="74"/>
      <c r="F82" s="74"/>
      <c r="G82" s="75">
        <v>7</v>
      </c>
      <c r="H82" s="75" t="s">
        <v>35</v>
      </c>
      <c r="I82" s="75">
        <v>2021</v>
      </c>
      <c r="J82" s="79" t="s">
        <v>141</v>
      </c>
      <c r="K82" s="74"/>
      <c r="L82" s="74" t="s">
        <v>48</v>
      </c>
      <c r="M82" s="74" t="s">
        <v>57</v>
      </c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5"/>
      <c r="BJ82" s="75"/>
      <c r="BK82" s="75"/>
      <c r="BL82" s="74"/>
    </row>
    <row r="83" spans="1:64" s="67" customFormat="1" x14ac:dyDescent="0.25">
      <c r="A83" s="74"/>
      <c r="B83" s="74"/>
      <c r="C83" s="74"/>
      <c r="D83" s="74"/>
      <c r="E83" s="74"/>
      <c r="F83" s="74"/>
      <c r="G83" s="75">
        <v>8</v>
      </c>
      <c r="H83" s="75" t="s">
        <v>36</v>
      </c>
      <c r="I83" s="75">
        <v>2022</v>
      </c>
      <c r="J83" s="79" t="s">
        <v>142</v>
      </c>
      <c r="K83" s="74"/>
      <c r="L83" s="74" t="s">
        <v>49</v>
      </c>
      <c r="M83" s="74" t="s">
        <v>58</v>
      </c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5"/>
      <c r="BJ83" s="75"/>
      <c r="BK83" s="75"/>
      <c r="BL83" s="74"/>
    </row>
    <row r="84" spans="1:64" s="67" customFormat="1" x14ac:dyDescent="0.25">
      <c r="A84" s="74"/>
      <c r="B84" s="74"/>
      <c r="C84" s="74"/>
      <c r="D84" s="74"/>
      <c r="E84" s="74"/>
      <c r="F84" s="74"/>
      <c r="G84" s="75">
        <v>9</v>
      </c>
      <c r="H84" s="75" t="s">
        <v>37</v>
      </c>
      <c r="I84" s="75">
        <v>2023</v>
      </c>
      <c r="J84" s="79" t="s">
        <v>21</v>
      </c>
      <c r="K84" s="74"/>
      <c r="L84" s="74" t="s">
        <v>50</v>
      </c>
      <c r="M84" s="74" t="s">
        <v>59</v>
      </c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5"/>
      <c r="BJ84" s="75"/>
      <c r="BK84" s="75"/>
      <c r="BL84" s="74"/>
    </row>
    <row r="85" spans="1:64" s="67" customFormat="1" x14ac:dyDescent="0.25">
      <c r="A85" s="74"/>
      <c r="B85" s="74"/>
      <c r="C85" s="74"/>
      <c r="D85" s="74"/>
      <c r="E85" s="74"/>
      <c r="F85" s="74"/>
      <c r="G85" s="75">
        <v>10</v>
      </c>
      <c r="H85" s="75" t="s">
        <v>38</v>
      </c>
      <c r="I85" s="75">
        <v>2024</v>
      </c>
      <c r="J85" s="79" t="s">
        <v>143</v>
      </c>
      <c r="K85" s="74"/>
      <c r="L85" s="74"/>
      <c r="M85" s="74" t="s">
        <v>60</v>
      </c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5"/>
      <c r="BJ85" s="75"/>
      <c r="BK85" s="75"/>
      <c r="BL85" s="74"/>
    </row>
    <row r="86" spans="1:64" s="67" customFormat="1" x14ac:dyDescent="0.25">
      <c r="A86" s="74"/>
      <c r="B86" s="74"/>
      <c r="C86" s="74"/>
      <c r="D86" s="74"/>
      <c r="E86" s="74"/>
      <c r="F86" s="74"/>
      <c r="G86" s="75">
        <v>11</v>
      </c>
      <c r="H86" s="75" t="s">
        <v>39</v>
      </c>
      <c r="I86" s="75">
        <v>2025</v>
      </c>
      <c r="J86" s="74" t="s">
        <v>147</v>
      </c>
      <c r="K86" s="74"/>
      <c r="L86" s="74"/>
      <c r="M86" s="74" t="s">
        <v>61</v>
      </c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5"/>
      <c r="BJ86" s="75"/>
      <c r="BK86" s="75"/>
      <c r="BL86" s="74"/>
    </row>
    <row r="87" spans="1:64" s="67" customFormat="1" x14ac:dyDescent="0.25">
      <c r="A87" s="74"/>
      <c r="B87" s="74"/>
      <c r="C87" s="74"/>
      <c r="D87" s="74"/>
      <c r="E87" s="74"/>
      <c r="F87" s="74"/>
      <c r="G87" s="75">
        <v>12</v>
      </c>
      <c r="H87" s="75" t="s">
        <v>40</v>
      </c>
      <c r="I87" s="74"/>
      <c r="J87" s="74"/>
      <c r="K87" s="74"/>
      <c r="L87" s="74"/>
      <c r="M87" s="74" t="s">
        <v>62</v>
      </c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5"/>
      <c r="BJ87" s="75"/>
      <c r="BK87" s="75"/>
      <c r="BL87" s="74"/>
    </row>
    <row r="88" spans="1:64" s="67" customFormat="1" x14ac:dyDescent="0.25">
      <c r="A88" s="74"/>
      <c r="B88" s="74"/>
      <c r="C88" s="74"/>
      <c r="D88" s="74"/>
      <c r="E88" s="74"/>
      <c r="F88" s="74"/>
      <c r="G88" s="75">
        <v>13</v>
      </c>
      <c r="H88" s="75"/>
      <c r="I88" s="75"/>
      <c r="J88" s="74"/>
      <c r="K88" s="74"/>
      <c r="L88" s="74"/>
      <c r="M88" s="74" t="s">
        <v>63</v>
      </c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5"/>
      <c r="BJ88" s="75"/>
      <c r="BK88" s="75"/>
      <c r="BL88" s="74"/>
    </row>
    <row r="89" spans="1:64" s="67" customFormat="1" ht="18.75" x14ac:dyDescent="0.25">
      <c r="A89" s="74"/>
      <c r="B89" s="74"/>
      <c r="C89" s="74"/>
      <c r="D89" s="74"/>
      <c r="E89" s="74"/>
      <c r="F89" s="74"/>
      <c r="G89" s="75">
        <v>14</v>
      </c>
      <c r="H89" s="75"/>
      <c r="I89" s="75"/>
      <c r="J89" s="74"/>
      <c r="K89" s="74"/>
      <c r="L89" s="74"/>
      <c r="M89" s="74" t="s">
        <v>64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80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5"/>
      <c r="BJ89" s="75"/>
      <c r="BK89" s="75"/>
      <c r="BL89" s="74"/>
    </row>
    <row r="90" spans="1:64" s="67" customFormat="1" x14ac:dyDescent="0.25">
      <c r="A90" s="74"/>
      <c r="B90" s="74"/>
      <c r="C90" s="74"/>
      <c r="D90" s="74"/>
      <c r="E90" s="74"/>
      <c r="F90" s="74"/>
      <c r="G90" s="75">
        <v>15</v>
      </c>
      <c r="H90" s="75"/>
      <c r="I90" s="75"/>
      <c r="J90" s="74"/>
      <c r="K90" s="74"/>
      <c r="L90" s="74"/>
      <c r="M90" s="74" t="s">
        <v>65</v>
      </c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5"/>
      <c r="BJ90" s="75"/>
      <c r="BK90" s="75"/>
      <c r="BL90" s="74"/>
    </row>
    <row r="91" spans="1:64" s="67" customFormat="1" ht="15.75" x14ac:dyDescent="0.25">
      <c r="A91" s="74"/>
      <c r="B91" s="74"/>
      <c r="C91" s="74"/>
      <c r="D91" s="74"/>
      <c r="E91" s="74"/>
      <c r="F91" s="74"/>
      <c r="G91" s="75">
        <v>16</v>
      </c>
      <c r="H91" s="75"/>
      <c r="I91" s="75"/>
      <c r="J91" s="74"/>
      <c r="K91" s="74"/>
      <c r="L91" s="74"/>
      <c r="M91" s="74" t="s">
        <v>66</v>
      </c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81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5"/>
      <c r="BJ91" s="75"/>
      <c r="BK91" s="75"/>
      <c r="BL91" s="74"/>
    </row>
    <row r="92" spans="1:64" s="67" customFormat="1" ht="18.75" x14ac:dyDescent="0.25">
      <c r="A92" s="74"/>
      <c r="B92" s="74"/>
      <c r="C92" s="74"/>
      <c r="D92" s="74"/>
      <c r="E92" s="74"/>
      <c r="F92" s="74"/>
      <c r="G92" s="75">
        <v>17</v>
      </c>
      <c r="H92" s="75"/>
      <c r="I92" s="75"/>
      <c r="J92" s="74"/>
      <c r="K92" s="74"/>
      <c r="L92" s="74"/>
      <c r="M92" s="74" t="s">
        <v>67</v>
      </c>
      <c r="N92" s="74"/>
      <c r="O92" s="74"/>
      <c r="P92" s="74"/>
      <c r="Q92" s="74"/>
      <c r="R92" s="74"/>
      <c r="S92" s="74"/>
      <c r="T92" s="74"/>
      <c r="U92" s="74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2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5"/>
      <c r="BJ92" s="75"/>
      <c r="BK92" s="75"/>
      <c r="BL92" s="74"/>
    </row>
    <row r="93" spans="1:64" s="67" customFormat="1" ht="15.75" x14ac:dyDescent="0.25">
      <c r="A93" s="74"/>
      <c r="B93" s="74"/>
      <c r="C93" s="74"/>
      <c r="D93" s="74"/>
      <c r="E93" s="74"/>
      <c r="F93" s="74"/>
      <c r="G93" s="75">
        <v>18</v>
      </c>
      <c r="H93" s="75"/>
      <c r="I93" s="75"/>
      <c r="J93" s="74"/>
      <c r="K93" s="74"/>
      <c r="L93" s="74"/>
      <c r="M93" s="74" t="s">
        <v>68</v>
      </c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82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5"/>
      <c r="BJ93" s="75"/>
      <c r="BK93" s="75"/>
      <c r="BL93" s="74"/>
    </row>
    <row r="94" spans="1:64" s="67" customFormat="1" ht="18.75" x14ac:dyDescent="0.25">
      <c r="A94" s="74"/>
      <c r="B94" s="74"/>
      <c r="C94" s="74"/>
      <c r="D94" s="74"/>
      <c r="E94" s="74"/>
      <c r="F94" s="74"/>
      <c r="G94" s="75">
        <v>19</v>
      </c>
      <c r="H94" s="83"/>
      <c r="I94" s="83"/>
      <c r="J94" s="80"/>
      <c r="K94" s="80"/>
      <c r="L94" s="80"/>
      <c r="M94" s="74" t="s">
        <v>69</v>
      </c>
      <c r="N94" s="74"/>
      <c r="O94" s="74"/>
      <c r="P94" s="74"/>
      <c r="Q94" s="74"/>
      <c r="R94" s="80"/>
      <c r="S94" s="80"/>
      <c r="T94" s="80"/>
      <c r="U94" s="80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5"/>
      <c r="BJ94" s="75"/>
      <c r="BK94" s="75"/>
      <c r="BL94" s="74"/>
    </row>
    <row r="95" spans="1:64" s="67" customFormat="1" ht="15.75" x14ac:dyDescent="0.25">
      <c r="A95" s="74"/>
      <c r="B95" s="74"/>
      <c r="C95" s="74"/>
      <c r="D95" s="74"/>
      <c r="E95" s="74"/>
      <c r="F95" s="74"/>
      <c r="G95" s="75">
        <v>20</v>
      </c>
      <c r="H95" s="75"/>
      <c r="I95" s="75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1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5"/>
      <c r="BJ95" s="75"/>
      <c r="BK95" s="75"/>
      <c r="BL95" s="74"/>
    </row>
    <row r="96" spans="1:64" s="67" customFormat="1" ht="15.75" x14ac:dyDescent="0.25">
      <c r="A96" s="74"/>
      <c r="B96" s="74"/>
      <c r="C96" s="74"/>
      <c r="D96" s="74"/>
      <c r="E96" s="74"/>
      <c r="F96" s="74"/>
      <c r="G96" s="75">
        <v>21</v>
      </c>
      <c r="H96" s="84"/>
      <c r="I96" s="84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1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5"/>
      <c r="BJ96" s="75"/>
      <c r="BK96" s="75"/>
      <c r="BL96" s="74"/>
    </row>
    <row r="97" spans="1:64" s="67" customFormat="1" ht="15.75" x14ac:dyDescent="0.25">
      <c r="A97" s="74"/>
      <c r="B97" s="74"/>
      <c r="C97" s="74"/>
      <c r="D97" s="74"/>
      <c r="E97" s="74"/>
      <c r="F97" s="74"/>
      <c r="G97" s="75">
        <v>22</v>
      </c>
      <c r="H97" s="84"/>
      <c r="I97" s="84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5"/>
      <c r="BJ97" s="75"/>
      <c r="BK97" s="75"/>
      <c r="BL97" s="74"/>
    </row>
    <row r="98" spans="1:64" s="67" customFormat="1" ht="15.75" x14ac:dyDescent="0.25">
      <c r="A98" s="74"/>
      <c r="B98" s="74"/>
      <c r="C98" s="74"/>
      <c r="D98" s="74"/>
      <c r="E98" s="74"/>
      <c r="F98" s="74"/>
      <c r="G98" s="75">
        <v>23</v>
      </c>
      <c r="H98" s="84"/>
      <c r="I98" s="84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5"/>
      <c r="BJ98" s="75"/>
      <c r="BK98" s="75"/>
      <c r="BL98" s="74"/>
    </row>
    <row r="99" spans="1:64" s="67" customFormat="1" ht="18.75" x14ac:dyDescent="0.25">
      <c r="A99" s="74"/>
      <c r="B99" s="74"/>
      <c r="C99" s="74"/>
      <c r="D99" s="74"/>
      <c r="E99" s="74"/>
      <c r="F99" s="74"/>
      <c r="G99" s="75">
        <v>24</v>
      </c>
      <c r="H99" s="75"/>
      <c r="I99" s="75"/>
      <c r="J99" s="81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80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5"/>
      <c r="BJ99" s="75"/>
      <c r="BK99" s="75"/>
      <c r="BL99" s="74"/>
    </row>
    <row r="100" spans="1:64" s="67" customFormat="1" ht="18.75" x14ac:dyDescent="0.25">
      <c r="A100" s="74"/>
      <c r="B100" s="74"/>
      <c r="C100" s="74"/>
      <c r="D100" s="74"/>
      <c r="E100" s="74"/>
      <c r="F100" s="74"/>
      <c r="G100" s="75">
        <v>25</v>
      </c>
      <c r="H100" s="83"/>
      <c r="I100" s="83"/>
      <c r="J100" s="81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5"/>
      <c r="BJ100" s="75"/>
      <c r="BK100" s="75"/>
      <c r="BL100" s="74"/>
    </row>
    <row r="101" spans="1:64" s="67" customFormat="1" ht="15.75" x14ac:dyDescent="0.25">
      <c r="A101" s="74"/>
      <c r="B101" s="74"/>
      <c r="C101" s="74"/>
      <c r="D101" s="74"/>
      <c r="E101" s="74"/>
      <c r="F101" s="74"/>
      <c r="G101" s="75">
        <v>26</v>
      </c>
      <c r="H101" s="75"/>
      <c r="I101" s="75"/>
      <c r="J101" s="81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5"/>
      <c r="BJ101" s="75"/>
      <c r="BK101" s="75"/>
      <c r="BL101" s="74"/>
    </row>
    <row r="102" spans="1:64" s="67" customFormat="1" ht="15.75" x14ac:dyDescent="0.25">
      <c r="A102" s="74"/>
      <c r="B102" s="74"/>
      <c r="C102" s="74"/>
      <c r="D102" s="74"/>
      <c r="E102" s="74"/>
      <c r="F102" s="74"/>
      <c r="G102" s="75">
        <v>27</v>
      </c>
      <c r="H102" s="75"/>
      <c r="I102" s="75"/>
      <c r="J102" s="81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5"/>
      <c r="BJ102" s="75"/>
      <c r="BK102" s="75"/>
      <c r="BL102" s="74"/>
    </row>
    <row r="103" spans="1:64" s="67" customFormat="1" ht="15.75" x14ac:dyDescent="0.25">
      <c r="A103" s="74"/>
      <c r="B103" s="74"/>
      <c r="C103" s="74"/>
      <c r="D103" s="74"/>
      <c r="E103" s="74"/>
      <c r="F103" s="74"/>
      <c r="G103" s="75">
        <v>28</v>
      </c>
      <c r="H103" s="75"/>
      <c r="I103" s="75"/>
      <c r="J103" s="81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5"/>
      <c r="BJ103" s="75"/>
      <c r="BK103" s="75"/>
      <c r="BL103" s="74"/>
    </row>
    <row r="104" spans="1:64" s="67" customFormat="1" x14ac:dyDescent="0.25">
      <c r="A104" s="74"/>
      <c r="B104" s="74"/>
      <c r="C104" s="74"/>
      <c r="D104" s="74"/>
      <c r="E104" s="74"/>
      <c r="F104" s="74"/>
      <c r="G104" s="75">
        <v>29</v>
      </c>
      <c r="H104" s="75"/>
      <c r="I104" s="75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5"/>
      <c r="BJ104" s="75"/>
      <c r="BK104" s="75"/>
      <c r="BL104" s="74"/>
    </row>
    <row r="105" spans="1:64" s="67" customFormat="1" x14ac:dyDescent="0.25">
      <c r="A105" s="74"/>
      <c r="B105" s="74"/>
      <c r="C105" s="74"/>
      <c r="D105" s="74"/>
      <c r="E105" s="74"/>
      <c r="F105" s="74"/>
      <c r="G105" s="75">
        <v>30</v>
      </c>
      <c r="H105" s="75"/>
      <c r="I105" s="75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5"/>
      <c r="BJ105" s="75"/>
      <c r="BK105" s="75"/>
      <c r="BL105" s="74"/>
    </row>
    <row r="106" spans="1:64" s="67" customFormat="1" ht="23.25" x14ac:dyDescent="0.25">
      <c r="A106" s="74"/>
      <c r="B106" s="74"/>
      <c r="C106" s="74"/>
      <c r="D106" s="74"/>
      <c r="E106" s="74"/>
      <c r="F106" s="74"/>
      <c r="G106" s="75">
        <v>31</v>
      </c>
      <c r="H106" s="75"/>
      <c r="I106" s="75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7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5"/>
      <c r="BJ106" s="75"/>
      <c r="BK106" s="75"/>
      <c r="BL106" s="74"/>
    </row>
    <row r="107" spans="1:64" s="67" customFormat="1" x14ac:dyDescent="0.25">
      <c r="A107" s="74"/>
      <c r="B107" s="74"/>
      <c r="C107" s="74"/>
      <c r="D107" s="74"/>
      <c r="E107" s="74"/>
      <c r="F107" s="74"/>
      <c r="G107" s="75"/>
      <c r="H107" s="75"/>
      <c r="I107" s="75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5"/>
      <c r="BJ107" s="75"/>
      <c r="BK107" s="75"/>
      <c r="BL107" s="74"/>
    </row>
    <row r="108" spans="1:64" s="67" customFormat="1" x14ac:dyDescent="0.25">
      <c r="A108" s="74"/>
      <c r="B108" s="74"/>
      <c r="C108" s="74"/>
      <c r="D108" s="74"/>
      <c r="E108" s="74"/>
      <c r="F108" s="74"/>
      <c r="G108" s="75"/>
      <c r="H108" s="75"/>
      <c r="I108" s="75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5"/>
      <c r="BJ108" s="75"/>
      <c r="BK108" s="75"/>
      <c r="BL108" s="74"/>
    </row>
    <row r="109" spans="1:64" s="67" customFormat="1" x14ac:dyDescent="0.25">
      <c r="A109" s="74"/>
      <c r="B109" s="74"/>
      <c r="C109" s="74"/>
      <c r="D109" s="74"/>
      <c r="E109" s="74"/>
      <c r="F109" s="74"/>
      <c r="G109" s="75"/>
      <c r="H109" s="75"/>
      <c r="I109" s="75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5"/>
      <c r="BJ109" s="75"/>
      <c r="BK109" s="75"/>
      <c r="BL109" s="74"/>
    </row>
    <row r="110" spans="1:64" s="67" customFormat="1" x14ac:dyDescent="0.25">
      <c r="A110" s="74"/>
      <c r="B110" s="74"/>
      <c r="C110" s="74"/>
      <c r="D110" s="74"/>
      <c r="E110" s="74"/>
      <c r="F110" s="74"/>
      <c r="G110" s="75"/>
      <c r="H110" s="75"/>
      <c r="I110" s="75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5"/>
      <c r="BJ110" s="75"/>
      <c r="BK110" s="75"/>
      <c r="BL110" s="74"/>
    </row>
    <row r="111" spans="1:64" s="67" customFormat="1" x14ac:dyDescent="0.25">
      <c r="A111" s="74"/>
      <c r="B111" s="74"/>
      <c r="C111" s="74"/>
      <c r="D111" s="74"/>
      <c r="E111" s="74"/>
      <c r="F111" s="74"/>
      <c r="G111" s="75"/>
      <c r="H111" s="75"/>
      <c r="I111" s="75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5"/>
      <c r="BJ111" s="75"/>
      <c r="BK111" s="75"/>
      <c r="BL111" s="74"/>
    </row>
    <row r="112" spans="1:64" s="67" customFormat="1" x14ac:dyDescent="0.25">
      <c r="A112" s="74"/>
      <c r="B112" s="74"/>
      <c r="C112" s="74"/>
      <c r="D112" s="74"/>
      <c r="E112" s="74"/>
      <c r="F112" s="74"/>
      <c r="G112" s="75"/>
      <c r="H112" s="75"/>
      <c r="I112" s="75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5"/>
      <c r="BJ112" s="75"/>
      <c r="BK112" s="75"/>
      <c r="BL112" s="74"/>
    </row>
    <row r="113" spans="1:64" s="67" customFormat="1" x14ac:dyDescent="0.25">
      <c r="A113" s="74"/>
      <c r="B113" s="74"/>
      <c r="C113" s="74"/>
      <c r="D113" s="74"/>
      <c r="E113" s="74"/>
      <c r="F113" s="74"/>
      <c r="G113" s="75"/>
      <c r="H113" s="75"/>
      <c r="I113" s="75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5"/>
      <c r="BJ113" s="75"/>
      <c r="BK113" s="75"/>
      <c r="BL113" s="74"/>
    </row>
    <row r="114" spans="1:64" s="67" customFormat="1" x14ac:dyDescent="0.25">
      <c r="A114" s="74"/>
      <c r="B114" s="74"/>
      <c r="C114" s="74"/>
      <c r="D114" s="74"/>
      <c r="E114" s="74"/>
      <c r="F114" s="74"/>
      <c r="G114" s="75"/>
      <c r="H114" s="75"/>
      <c r="I114" s="75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5"/>
      <c r="BJ114" s="75"/>
      <c r="BK114" s="75"/>
      <c r="BL114" s="74"/>
    </row>
    <row r="115" spans="1:64" s="67" customFormat="1" x14ac:dyDescent="0.25">
      <c r="A115" s="74"/>
      <c r="B115" s="74"/>
      <c r="C115" s="74"/>
      <c r="D115" s="74"/>
      <c r="E115" s="74"/>
      <c r="F115" s="74"/>
      <c r="G115" s="75"/>
      <c r="H115" s="75"/>
      <c r="I115" s="75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5"/>
      <c r="BJ115" s="75"/>
      <c r="BK115" s="75"/>
      <c r="BL115" s="74"/>
    </row>
    <row r="116" spans="1:64" s="67" customFormat="1" x14ac:dyDescent="0.25">
      <c r="A116" s="74"/>
      <c r="B116" s="74"/>
      <c r="C116" s="74"/>
      <c r="D116" s="74"/>
      <c r="E116" s="74"/>
      <c r="F116" s="74"/>
      <c r="G116" s="75"/>
      <c r="H116" s="75"/>
      <c r="I116" s="75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4"/>
      <c r="AK116" s="74"/>
      <c r="AL116" s="74"/>
      <c r="AM116" s="74"/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5"/>
      <c r="BJ116" s="75"/>
      <c r="BK116" s="75"/>
      <c r="BL116" s="74"/>
    </row>
    <row r="117" spans="1:64" s="67" customFormat="1" x14ac:dyDescent="0.25">
      <c r="A117" s="74"/>
      <c r="B117" s="74"/>
      <c r="C117" s="74"/>
      <c r="D117" s="74"/>
      <c r="E117" s="74"/>
      <c r="F117" s="74"/>
      <c r="G117" s="75"/>
      <c r="H117" s="75"/>
      <c r="I117" s="75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5"/>
      <c r="BJ117" s="75"/>
      <c r="BK117" s="75"/>
      <c r="BL117" s="74"/>
    </row>
    <row r="118" spans="1:64" s="67" customFormat="1" x14ac:dyDescent="0.25">
      <c r="A118" s="74"/>
      <c r="B118" s="74"/>
      <c r="C118" s="74"/>
      <c r="D118" s="74"/>
      <c r="E118" s="74"/>
      <c r="F118" s="74"/>
      <c r="G118" s="75"/>
      <c r="H118" s="75"/>
      <c r="I118" s="75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5"/>
      <c r="BJ118" s="75"/>
      <c r="BK118" s="75"/>
      <c r="BL118" s="74"/>
    </row>
    <row r="119" spans="1:64" s="67" customFormat="1" x14ac:dyDescent="0.25">
      <c r="A119" s="74"/>
      <c r="B119" s="74"/>
      <c r="C119" s="74"/>
      <c r="D119" s="74"/>
      <c r="E119" s="74"/>
      <c r="F119" s="74"/>
      <c r="G119" s="75"/>
      <c r="H119" s="75"/>
      <c r="I119" s="75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5"/>
      <c r="BJ119" s="75"/>
      <c r="BK119" s="75"/>
      <c r="BL119" s="74"/>
    </row>
    <row r="120" spans="1:64" s="67" customFormat="1" x14ac:dyDescent="0.25">
      <c r="A120" s="74"/>
      <c r="B120" s="74"/>
      <c r="C120" s="74"/>
      <c r="D120" s="74"/>
      <c r="E120" s="74"/>
      <c r="F120" s="74"/>
      <c r="G120" s="75"/>
      <c r="H120" s="75"/>
      <c r="I120" s="75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5"/>
      <c r="BJ120" s="75"/>
      <c r="BK120" s="75"/>
      <c r="BL120" s="74"/>
    </row>
    <row r="121" spans="1:64" s="67" customFormat="1" x14ac:dyDescent="0.25">
      <c r="A121" s="74"/>
      <c r="B121" s="74"/>
      <c r="C121" s="74"/>
      <c r="D121" s="74"/>
      <c r="E121" s="74"/>
      <c r="F121" s="74"/>
      <c r="G121" s="75"/>
      <c r="H121" s="75"/>
      <c r="I121" s="75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5"/>
      <c r="BJ121" s="75"/>
      <c r="BK121" s="75"/>
      <c r="BL121" s="74"/>
    </row>
    <row r="122" spans="1:64" s="67" customFormat="1" x14ac:dyDescent="0.25">
      <c r="A122" s="74"/>
      <c r="B122" s="74"/>
      <c r="C122" s="74"/>
      <c r="D122" s="74"/>
      <c r="E122" s="74"/>
      <c r="F122" s="74"/>
      <c r="G122" s="75"/>
      <c r="H122" s="75"/>
      <c r="I122" s="75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5"/>
      <c r="BJ122" s="75"/>
      <c r="BK122" s="75"/>
      <c r="BL122" s="74"/>
    </row>
    <row r="123" spans="1:64" s="67" customFormat="1" ht="18.75" x14ac:dyDescent="0.25">
      <c r="A123" s="74"/>
      <c r="B123" s="74"/>
      <c r="C123" s="74"/>
      <c r="D123" s="74"/>
      <c r="E123" s="74"/>
      <c r="F123" s="74"/>
      <c r="G123" s="75"/>
      <c r="H123" s="75"/>
      <c r="I123" s="75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80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5"/>
      <c r="BJ123" s="75"/>
      <c r="BK123" s="75"/>
      <c r="BL123" s="74"/>
    </row>
    <row r="124" spans="1:64" s="67" customFormat="1" ht="15.75" x14ac:dyDescent="0.25">
      <c r="A124" s="74"/>
      <c r="B124" s="74"/>
      <c r="C124" s="74"/>
      <c r="D124" s="74"/>
      <c r="E124" s="74"/>
      <c r="F124" s="74"/>
      <c r="G124" s="75"/>
      <c r="H124" s="75"/>
      <c r="I124" s="75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81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5"/>
      <c r="BJ124" s="75"/>
      <c r="BK124" s="75"/>
      <c r="BL124" s="74"/>
    </row>
    <row r="125" spans="1:64" s="67" customFormat="1" ht="15.75" x14ac:dyDescent="0.25">
      <c r="A125" s="74"/>
      <c r="B125" s="74"/>
      <c r="C125" s="74"/>
      <c r="D125" s="74"/>
      <c r="E125" s="74"/>
      <c r="F125" s="74"/>
      <c r="G125" s="75"/>
      <c r="H125" s="75"/>
      <c r="I125" s="75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81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5"/>
      <c r="BJ125" s="75"/>
      <c r="BK125" s="75"/>
      <c r="BL125" s="74"/>
    </row>
    <row r="126" spans="1:64" s="67" customFormat="1" x14ac:dyDescent="0.25">
      <c r="A126" s="74"/>
      <c r="B126" s="74"/>
      <c r="C126" s="74"/>
      <c r="D126" s="74"/>
      <c r="E126" s="74"/>
      <c r="F126" s="74"/>
      <c r="G126" s="75"/>
      <c r="H126" s="75"/>
      <c r="I126" s="75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5"/>
      <c r="BJ126" s="75"/>
      <c r="BK126" s="75"/>
      <c r="BL126" s="74"/>
    </row>
    <row r="127" spans="1:64" s="67" customFormat="1" ht="18.75" x14ac:dyDescent="0.25">
      <c r="A127" s="74"/>
      <c r="B127" s="74"/>
      <c r="C127" s="74"/>
      <c r="D127" s="74"/>
      <c r="E127" s="74"/>
      <c r="F127" s="74"/>
      <c r="G127" s="75"/>
      <c r="H127" s="75"/>
      <c r="I127" s="75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80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5"/>
      <c r="BJ127" s="75"/>
      <c r="BK127" s="75"/>
      <c r="BL127" s="74"/>
    </row>
    <row r="128" spans="1:64" s="67" customFormat="1" x14ac:dyDescent="0.25">
      <c r="G128" s="68"/>
      <c r="H128" s="68"/>
      <c r="I128" s="68"/>
      <c r="BI128" s="68"/>
      <c r="BJ128" s="68"/>
      <c r="BK128" s="68"/>
    </row>
    <row r="129" spans="7:63" s="67" customFormat="1" x14ac:dyDescent="0.25">
      <c r="G129" s="68"/>
      <c r="H129" s="68"/>
      <c r="I129" s="68"/>
      <c r="BI129" s="68"/>
      <c r="BJ129" s="68"/>
      <c r="BK129" s="68"/>
    </row>
    <row r="130" spans="7:63" s="67" customFormat="1" x14ac:dyDescent="0.25">
      <c r="G130" s="68"/>
      <c r="H130" s="68"/>
      <c r="I130" s="68"/>
      <c r="BI130" s="68"/>
      <c r="BJ130" s="68"/>
      <c r="BK130" s="68"/>
    </row>
    <row r="131" spans="7:63" s="67" customFormat="1" x14ac:dyDescent="0.25">
      <c r="G131" s="68"/>
      <c r="H131" s="68"/>
      <c r="I131" s="68"/>
      <c r="BI131" s="68"/>
      <c r="BJ131" s="68"/>
      <c r="BK131" s="68"/>
    </row>
    <row r="132" spans="7:63" x14ac:dyDescent="0.25">
      <c r="G132" s="11"/>
      <c r="H132" s="11"/>
      <c r="I132" s="11"/>
    </row>
    <row r="133" spans="7:63" x14ac:dyDescent="0.25">
      <c r="G133" s="11"/>
      <c r="H133" s="11"/>
      <c r="I133" s="11"/>
    </row>
    <row r="134" spans="7:63" x14ac:dyDescent="0.25">
      <c r="G134" s="11"/>
      <c r="H134" s="11"/>
      <c r="I134" s="11"/>
    </row>
    <row r="135" spans="7:63" x14ac:dyDescent="0.25">
      <c r="G135" s="11"/>
      <c r="H135" s="11"/>
      <c r="I135" s="11"/>
    </row>
    <row r="136" spans="7:63" x14ac:dyDescent="0.25">
      <c r="G136" s="11"/>
      <c r="H136" s="11"/>
      <c r="I136" s="11"/>
    </row>
  </sheetData>
  <sheetProtection algorithmName="SHA-512" hashValue="nBYOF7oKuu3cDBEnaYuLMrPDvUzGempIH6E+xhQNJ6L3X+TT7qPWQ7eI7ADDxtjSNv7KYeSvhYp31wmj/FRiWA==" saltValue="nS5EnLKke7S2vbqK4zsKSQ==" spinCount="100000" sheet="1" objects="1" scenarios="1" selectLockedCells="1"/>
  <mergeCells count="17">
    <mergeCell ref="T4:AM4"/>
    <mergeCell ref="S5:AN5"/>
    <mergeCell ref="T6:AM6"/>
    <mergeCell ref="D17:BD17"/>
    <mergeCell ref="AM21:AU21"/>
    <mergeCell ref="E10:BC11"/>
    <mergeCell ref="B14:BF14"/>
    <mergeCell ref="P21:R21"/>
    <mergeCell ref="T21:V21"/>
    <mergeCell ref="X21:Z21"/>
    <mergeCell ref="K19:BB19"/>
    <mergeCell ref="C26:BE27"/>
    <mergeCell ref="B25:BF25"/>
    <mergeCell ref="B46:BF46"/>
    <mergeCell ref="C28:BE43"/>
    <mergeCell ref="C48:BE63"/>
    <mergeCell ref="C47:BE47"/>
  </mergeCells>
  <conditionalFormatting sqref="G66">
    <cfRule type="cellIs" dxfId="7" priority="1" operator="equal">
      <formula>0</formula>
    </cfRule>
  </conditionalFormatting>
  <dataValidations count="2">
    <dataValidation type="list" allowBlank="1" showInputMessage="1" showErrorMessage="1" sqref="P21:R21" xr:uid="{00000000-0002-0000-0000-000000000000}">
      <formula1>$G$76:$G$106</formula1>
    </dataValidation>
    <dataValidation type="list" allowBlank="1" showInputMessage="1" showErrorMessage="1" sqref="T21:V21" xr:uid="{00000000-0002-0000-0000-000001000000}">
      <formula1>$H$76:$H$87</formula1>
    </dataValidation>
  </dataValidations>
  <hyperlinks>
    <hyperlink ref="AU68" r:id="rId1" xr:uid="{00000000-0004-0000-0000-000000000000}"/>
  </hyperlinks>
  <pageMargins left="0.25" right="0.25" top="0.75" bottom="0.75" header="0.3" footer="0.3"/>
  <pageSetup paperSize="9" scale="6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68"/>
  <sheetViews>
    <sheetView showGridLines="0" showRowColHeaders="0" zoomScale="115" zoomScaleNormal="115" zoomScaleSheetLayoutView="100" workbookViewId="0">
      <selection activeCell="C4" sqref="C4:BE32"/>
    </sheetView>
  </sheetViews>
  <sheetFormatPr defaultColWidth="9.140625" defaultRowHeight="15" x14ac:dyDescent="0.25"/>
  <cols>
    <col min="1" max="59" width="2.42578125" style="14" customWidth="1"/>
    <col min="60" max="16384" width="9.140625" style="14"/>
  </cols>
  <sheetData>
    <row r="1" spans="1:59" ht="18.75" x14ac:dyDescent="0.3">
      <c r="A1" s="1"/>
      <c r="B1" s="115" t="s">
        <v>130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"/>
    </row>
    <row r="2" spans="1:59" ht="16.5" customHeight="1" x14ac:dyDescent="0.25">
      <c r="A2" s="1"/>
      <c r="B2" s="9"/>
      <c r="C2" s="114" t="s">
        <v>131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20"/>
      <c r="BG2" s="1"/>
    </row>
    <row r="3" spans="1:59" ht="15.75" x14ac:dyDescent="0.25">
      <c r="A3" s="1"/>
      <c r="B3" s="9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20"/>
      <c r="BG3" s="1"/>
    </row>
    <row r="4" spans="1:59" x14ac:dyDescent="0.25">
      <c r="A4" s="1"/>
      <c r="B4" s="5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5"/>
      <c r="BG4" s="1"/>
    </row>
    <row r="5" spans="1:59" x14ac:dyDescent="0.25">
      <c r="A5" s="1"/>
      <c r="B5" s="5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5"/>
      <c r="BG5" s="1"/>
    </row>
    <row r="6" spans="1:59" x14ac:dyDescent="0.25">
      <c r="A6" s="1"/>
      <c r="B6" s="5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5"/>
      <c r="BG6" s="1"/>
    </row>
    <row r="7" spans="1:59" x14ac:dyDescent="0.25">
      <c r="A7" s="1"/>
      <c r="B7" s="5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5"/>
      <c r="BG7" s="1"/>
    </row>
    <row r="8" spans="1:59" x14ac:dyDescent="0.25">
      <c r="A8" s="1"/>
      <c r="B8" s="5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5"/>
      <c r="BG8" s="1"/>
    </row>
    <row r="9" spans="1:59" x14ac:dyDescent="0.25">
      <c r="A9" s="1"/>
      <c r="B9" s="5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5"/>
      <c r="BG9" s="1"/>
    </row>
    <row r="10" spans="1:59" x14ac:dyDescent="0.25">
      <c r="A10" s="1"/>
      <c r="B10" s="5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5"/>
      <c r="BG10" s="1"/>
    </row>
    <row r="11" spans="1:59" x14ac:dyDescent="0.25">
      <c r="A11" s="1"/>
      <c r="B11" s="5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5"/>
      <c r="BG11" s="1"/>
    </row>
    <row r="12" spans="1:59" x14ac:dyDescent="0.25">
      <c r="A12" s="1"/>
      <c r="B12" s="5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5"/>
      <c r="BG12" s="1"/>
    </row>
    <row r="13" spans="1:59" x14ac:dyDescent="0.25">
      <c r="A13" s="1"/>
      <c r="B13" s="5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5"/>
      <c r="BG13" s="1"/>
    </row>
    <row r="14" spans="1:59" x14ac:dyDescent="0.25">
      <c r="A14" s="1"/>
      <c r="B14" s="5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5"/>
      <c r="BG14" s="1"/>
    </row>
    <row r="15" spans="1:59" x14ac:dyDescent="0.25">
      <c r="A15" s="1"/>
      <c r="B15" s="5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5"/>
      <c r="BG15" s="1"/>
    </row>
    <row r="16" spans="1:59" x14ac:dyDescent="0.25">
      <c r="A16" s="1"/>
      <c r="B16" s="5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5"/>
      <c r="BG16" s="1"/>
    </row>
    <row r="17" spans="1:59" x14ac:dyDescent="0.25">
      <c r="A17" s="1"/>
      <c r="B17" s="5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5"/>
      <c r="BG17" s="1"/>
    </row>
    <row r="18" spans="1:59" x14ac:dyDescent="0.25">
      <c r="A18" s="1"/>
      <c r="B18" s="5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5"/>
      <c r="BG18" s="1"/>
    </row>
    <row r="19" spans="1:59" x14ac:dyDescent="0.25">
      <c r="A19" s="1"/>
      <c r="B19" s="5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5"/>
      <c r="BG19" s="1"/>
    </row>
    <row r="20" spans="1:59" x14ac:dyDescent="0.25">
      <c r="A20" s="1"/>
      <c r="B20" s="5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5"/>
      <c r="BG20" s="1"/>
    </row>
    <row r="21" spans="1:59" x14ac:dyDescent="0.25">
      <c r="A21" s="1"/>
      <c r="B21" s="5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5"/>
      <c r="BG21" s="1"/>
    </row>
    <row r="22" spans="1:59" x14ac:dyDescent="0.25">
      <c r="A22" s="1"/>
      <c r="B22" s="5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5"/>
      <c r="BG22" s="1"/>
    </row>
    <row r="23" spans="1:59" x14ac:dyDescent="0.25">
      <c r="A23" s="1"/>
      <c r="B23" s="5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5"/>
      <c r="BG23" s="1"/>
    </row>
    <row r="24" spans="1:59" x14ac:dyDescent="0.25">
      <c r="A24" s="1"/>
      <c r="B24" s="5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5"/>
      <c r="BG24" s="1"/>
    </row>
    <row r="25" spans="1:59" x14ac:dyDescent="0.25">
      <c r="A25" s="1"/>
      <c r="B25" s="5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5"/>
      <c r="BG25" s="1"/>
    </row>
    <row r="26" spans="1:59" x14ac:dyDescent="0.25">
      <c r="A26" s="1"/>
      <c r="B26" s="5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5"/>
      <c r="BG26" s="1"/>
    </row>
    <row r="27" spans="1:59" x14ac:dyDescent="0.25">
      <c r="A27" s="1"/>
      <c r="B27" s="5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5"/>
      <c r="BG27" s="1"/>
    </row>
    <row r="28" spans="1:59" x14ac:dyDescent="0.25">
      <c r="A28" s="1"/>
      <c r="B28" s="5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5"/>
      <c r="BG28" s="1"/>
    </row>
    <row r="29" spans="1:59" x14ac:dyDescent="0.25">
      <c r="A29" s="1"/>
      <c r="B29" s="5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5"/>
      <c r="BG29" s="1"/>
    </row>
    <row r="30" spans="1:59" x14ac:dyDescent="0.25">
      <c r="A30" s="1"/>
      <c r="B30" s="5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5"/>
      <c r="BG30" s="1"/>
    </row>
    <row r="31" spans="1:59" x14ac:dyDescent="0.25">
      <c r="A31" s="1"/>
      <c r="B31" s="5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5"/>
      <c r="BG31" s="1"/>
    </row>
    <row r="32" spans="1:59" x14ac:dyDescent="0.25">
      <c r="A32" s="1"/>
      <c r="B32" s="5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5"/>
      <c r="BG32" s="1"/>
    </row>
    <row r="33" spans="1:59" x14ac:dyDescent="0.2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1"/>
    </row>
    <row r="34" spans="1:59" ht="18.75" x14ac:dyDescent="0.3">
      <c r="A34" s="1"/>
      <c r="B34" s="115" t="s">
        <v>132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"/>
    </row>
    <row r="35" spans="1:59" ht="16.5" customHeight="1" x14ac:dyDescent="0.25">
      <c r="A35" s="1"/>
      <c r="B35" s="9"/>
      <c r="C35" s="114" t="s">
        <v>133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20"/>
      <c r="BG35" s="1"/>
    </row>
    <row r="36" spans="1:59" x14ac:dyDescent="0.25">
      <c r="A36" s="1"/>
      <c r="B36" s="5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5"/>
      <c r="BG36" s="1"/>
    </row>
    <row r="37" spans="1:59" x14ac:dyDescent="0.25">
      <c r="A37" s="1"/>
      <c r="B37" s="5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5"/>
      <c r="BG37" s="1"/>
    </row>
    <row r="38" spans="1:59" x14ac:dyDescent="0.25">
      <c r="A38" s="1"/>
      <c r="B38" s="5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5"/>
      <c r="BG38" s="1"/>
    </row>
    <row r="39" spans="1:59" x14ac:dyDescent="0.25">
      <c r="A39" s="1"/>
      <c r="B39" s="5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5"/>
      <c r="BG39" s="1"/>
    </row>
    <row r="40" spans="1:59" x14ac:dyDescent="0.25">
      <c r="A40" s="1"/>
      <c r="B40" s="5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5"/>
      <c r="BG40" s="1"/>
    </row>
    <row r="41" spans="1:59" x14ac:dyDescent="0.25">
      <c r="A41" s="1"/>
      <c r="B41" s="5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5"/>
      <c r="BG41" s="1"/>
    </row>
    <row r="42" spans="1:59" x14ac:dyDescent="0.25">
      <c r="A42" s="1"/>
      <c r="B42" s="5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5"/>
      <c r="BG42" s="1"/>
    </row>
    <row r="43" spans="1:59" x14ac:dyDescent="0.25">
      <c r="A43" s="1"/>
      <c r="B43" s="5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5"/>
      <c r="BG43" s="1"/>
    </row>
    <row r="44" spans="1:59" x14ac:dyDescent="0.25">
      <c r="A44" s="1"/>
      <c r="B44" s="5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5"/>
      <c r="BG44" s="1"/>
    </row>
    <row r="45" spans="1:59" x14ac:dyDescent="0.25">
      <c r="A45" s="1"/>
      <c r="B45" s="5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5"/>
      <c r="BG45" s="1"/>
    </row>
    <row r="46" spans="1:59" x14ac:dyDescent="0.25">
      <c r="A46" s="1"/>
      <c r="B46" s="5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5"/>
      <c r="BG46" s="1"/>
    </row>
    <row r="47" spans="1:59" x14ac:dyDescent="0.25">
      <c r="A47" s="1"/>
      <c r="B47" s="5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5"/>
      <c r="BG47" s="1"/>
    </row>
    <row r="48" spans="1:59" x14ac:dyDescent="0.25">
      <c r="A48" s="1"/>
      <c r="B48" s="5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5"/>
      <c r="BG48" s="1"/>
    </row>
    <row r="49" spans="1:59" x14ac:dyDescent="0.25">
      <c r="A49" s="1"/>
      <c r="B49" s="5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5"/>
      <c r="BG49" s="1"/>
    </row>
    <row r="50" spans="1:59" x14ac:dyDescent="0.25">
      <c r="A50" s="1"/>
      <c r="B50" s="5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5"/>
      <c r="BG50" s="1"/>
    </row>
    <row r="51" spans="1:59" x14ac:dyDescent="0.25">
      <c r="A51" s="1"/>
      <c r="B51" s="5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5"/>
      <c r="BG51" s="1"/>
    </row>
    <row r="52" spans="1:59" x14ac:dyDescent="0.25">
      <c r="A52" s="1"/>
      <c r="B52" s="5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5"/>
      <c r="BG52" s="1"/>
    </row>
    <row r="53" spans="1:59" x14ac:dyDescent="0.25">
      <c r="A53" s="1"/>
      <c r="B53" s="5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5"/>
      <c r="BG53" s="1"/>
    </row>
    <row r="54" spans="1:59" x14ac:dyDescent="0.25">
      <c r="A54" s="1"/>
      <c r="B54" s="5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5"/>
      <c r="BG54" s="1"/>
    </row>
    <row r="55" spans="1:59" x14ac:dyDescent="0.25">
      <c r="A55" s="1"/>
      <c r="B55" s="5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5"/>
      <c r="BG55" s="1"/>
    </row>
    <row r="56" spans="1:59" x14ac:dyDescent="0.25">
      <c r="A56" s="1"/>
      <c r="B56" s="5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5"/>
      <c r="BG56" s="1"/>
    </row>
    <row r="57" spans="1:59" x14ac:dyDescent="0.25">
      <c r="A57" s="1"/>
      <c r="B57" s="5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5"/>
      <c r="BG57" s="1"/>
    </row>
    <row r="58" spans="1:59" x14ac:dyDescent="0.25">
      <c r="A58" s="1"/>
      <c r="B58" s="5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5"/>
      <c r="BG58" s="1"/>
    </row>
    <row r="59" spans="1:59" x14ac:dyDescent="0.25">
      <c r="A59" s="1"/>
      <c r="B59" s="5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5"/>
      <c r="BG59" s="1"/>
    </row>
    <row r="60" spans="1:59" x14ac:dyDescent="0.25">
      <c r="A60" s="1"/>
      <c r="B60" s="5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5"/>
      <c r="BG60" s="1"/>
    </row>
    <row r="61" spans="1:59" x14ac:dyDescent="0.25">
      <c r="A61" s="1"/>
      <c r="B61" s="5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5"/>
      <c r="BG61" s="1"/>
    </row>
    <row r="62" spans="1:59" x14ac:dyDescent="0.25">
      <c r="A62" s="1"/>
      <c r="B62" s="5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5"/>
      <c r="BG62" s="1"/>
    </row>
    <row r="63" spans="1:59" x14ac:dyDescent="0.25">
      <c r="A63" s="1"/>
      <c r="B63" s="5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5"/>
      <c r="BG63" s="1"/>
    </row>
    <row r="64" spans="1:59" x14ac:dyDescent="0.25">
      <c r="A64" s="1"/>
      <c r="B64" s="5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5"/>
      <c r="BG64" s="1"/>
    </row>
    <row r="65" spans="1:59" x14ac:dyDescent="0.25">
      <c r="A65" s="1"/>
      <c r="B65" s="5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5"/>
      <c r="BG65" s="1"/>
    </row>
    <row r="66" spans="1:5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 x14ac:dyDescent="0.25">
      <c r="A67" s="1"/>
      <c r="B67" s="1"/>
      <c r="C67" s="2" t="s">
        <v>7</v>
      </c>
      <c r="D67" s="3"/>
      <c r="E67" s="2"/>
      <c r="F67" s="3"/>
      <c r="G67" s="3" t="str">
        <f>IF(INTRODUÇÃO!X21,INTRODUÇÃO!K19,"")</f>
        <v/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4" t="s">
        <v>9</v>
      </c>
      <c r="BF67" s="1"/>
      <c r="BG67" s="1"/>
    </row>
    <row r="68" spans="1:5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</sheetData>
  <sheetProtection password="CC39" sheet="1" objects="1" scenarios="1" selectLockedCells="1"/>
  <mergeCells count="6">
    <mergeCell ref="C36:BE65"/>
    <mergeCell ref="C2:BE3"/>
    <mergeCell ref="C35:BE35"/>
    <mergeCell ref="B34:BF34"/>
    <mergeCell ref="B1:BF1"/>
    <mergeCell ref="C4:BE32"/>
  </mergeCells>
  <conditionalFormatting sqref="G67">
    <cfRule type="cellIs" dxfId="6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D69"/>
  <sheetViews>
    <sheetView showGridLines="0" zoomScale="115" zoomScaleNormal="115" zoomScaleSheetLayoutView="120" workbookViewId="0">
      <selection activeCell="AL53" sqref="AL53:AN53"/>
    </sheetView>
  </sheetViews>
  <sheetFormatPr defaultColWidth="9.140625" defaultRowHeight="15" x14ac:dyDescent="0.25"/>
  <cols>
    <col min="1" max="59" width="2.42578125" style="10" customWidth="1"/>
    <col min="60" max="65" width="9.140625" style="10"/>
    <col min="66" max="82" width="9.140625" style="74"/>
    <col min="83" max="16384" width="9.140625" style="10"/>
  </cols>
  <sheetData>
    <row r="1" spans="1:59" ht="18.75" customHeight="1" x14ac:dyDescent="0.25">
      <c r="A1" s="6"/>
      <c r="B1" s="276" t="s">
        <v>125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6"/>
    </row>
    <row r="2" spans="1:59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59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</row>
    <row r="4" spans="1:59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1:59" ht="15.75" thickBot="1" x14ac:dyDescent="0.3">
      <c r="A5" s="6"/>
      <c r="B5" s="6"/>
      <c r="C5" s="89"/>
      <c r="D5" s="69" t="s">
        <v>90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1"/>
      <c r="AN5" s="278" t="s">
        <v>10</v>
      </c>
      <c r="AO5" s="278"/>
      <c r="AP5" s="278"/>
      <c r="AQ5" s="278"/>
      <c r="AR5" s="278"/>
      <c r="AS5" s="278"/>
      <c r="AT5" s="278" t="s">
        <v>11</v>
      </c>
      <c r="AU5" s="278"/>
      <c r="AV5" s="278"/>
      <c r="AW5" s="278" t="s">
        <v>12</v>
      </c>
      <c r="AX5" s="278"/>
      <c r="AY5" s="278"/>
      <c r="AZ5" s="278"/>
      <c r="BA5" s="278"/>
      <c r="BB5" s="278"/>
      <c r="BC5" s="278" t="s">
        <v>11</v>
      </c>
      <c r="BD5" s="278"/>
      <c r="BE5" s="279"/>
      <c r="BF5" s="6"/>
      <c r="BG5" s="6"/>
    </row>
    <row r="6" spans="1:59" ht="15.75" thickBot="1" x14ac:dyDescent="0.3">
      <c r="A6" s="6"/>
      <c r="B6" s="6"/>
      <c r="C6" s="184" t="s">
        <v>91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6" t="s">
        <v>123</v>
      </c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7"/>
      <c r="AN6" s="277"/>
      <c r="AO6" s="277"/>
      <c r="AP6" s="277"/>
      <c r="AQ6" s="277"/>
      <c r="AR6" s="277"/>
      <c r="AS6" s="277"/>
      <c r="AT6" s="182" t="str">
        <f t="shared" ref="AT6:AT12" si="0">IF(AN6,AN6*100/$AW$13,"")</f>
        <v/>
      </c>
      <c r="AU6" s="182"/>
      <c r="AV6" s="182"/>
      <c r="AW6" s="256">
        <f>AN6</f>
        <v>0</v>
      </c>
      <c r="AX6" s="256"/>
      <c r="AY6" s="256"/>
      <c r="AZ6" s="256"/>
      <c r="BA6" s="256"/>
      <c r="BB6" s="256"/>
      <c r="BC6" s="182" t="str">
        <f>IF(AW6,AW6*100/$AW$13,"")</f>
        <v/>
      </c>
      <c r="BD6" s="182"/>
      <c r="BE6" s="183"/>
      <c r="BF6" s="6"/>
      <c r="BG6" s="6"/>
    </row>
    <row r="7" spans="1:59" ht="15" customHeight="1" x14ac:dyDescent="0.25">
      <c r="A7" s="6"/>
      <c r="B7" s="6"/>
      <c r="C7" s="259" t="s">
        <v>92</v>
      </c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41" t="s">
        <v>93</v>
      </c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193"/>
      <c r="AN7" s="272"/>
      <c r="AO7" s="273"/>
      <c r="AP7" s="273"/>
      <c r="AQ7" s="273"/>
      <c r="AR7" s="273"/>
      <c r="AS7" s="274"/>
      <c r="AT7" s="275" t="str">
        <f t="shared" si="0"/>
        <v/>
      </c>
      <c r="AU7" s="275"/>
      <c r="AV7" s="275"/>
      <c r="AW7" s="294">
        <f>SUM(AN7:AS11)</f>
        <v>0</v>
      </c>
      <c r="AX7" s="295"/>
      <c r="AY7" s="295"/>
      <c r="AZ7" s="295"/>
      <c r="BA7" s="295"/>
      <c r="BB7" s="296"/>
      <c r="BC7" s="303" t="str">
        <f>IF(AW7,AW7*100/$AW$13,"")</f>
        <v/>
      </c>
      <c r="BD7" s="304"/>
      <c r="BE7" s="305"/>
      <c r="BF7" s="6"/>
      <c r="BG7" s="6"/>
    </row>
    <row r="8" spans="1:59" ht="14.25" customHeight="1" x14ac:dyDescent="0.25">
      <c r="A8" s="6"/>
      <c r="B8" s="6"/>
      <c r="C8" s="261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38" t="s">
        <v>94</v>
      </c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191"/>
      <c r="AN8" s="265"/>
      <c r="AO8" s="266"/>
      <c r="AP8" s="266"/>
      <c r="AQ8" s="266"/>
      <c r="AR8" s="266"/>
      <c r="AS8" s="267"/>
      <c r="AT8" s="268" t="str">
        <f t="shared" si="0"/>
        <v/>
      </c>
      <c r="AU8" s="268"/>
      <c r="AV8" s="268"/>
      <c r="AW8" s="297"/>
      <c r="AX8" s="298"/>
      <c r="AY8" s="298"/>
      <c r="AZ8" s="298"/>
      <c r="BA8" s="298"/>
      <c r="BB8" s="299"/>
      <c r="BC8" s="306"/>
      <c r="BD8" s="307"/>
      <c r="BE8" s="308"/>
      <c r="BF8" s="6"/>
      <c r="BG8" s="6"/>
    </row>
    <row r="9" spans="1:59" x14ac:dyDescent="0.25">
      <c r="A9" s="6"/>
      <c r="B9" s="6"/>
      <c r="C9" s="261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38" t="s">
        <v>95</v>
      </c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191"/>
      <c r="AN9" s="265"/>
      <c r="AO9" s="266"/>
      <c r="AP9" s="266"/>
      <c r="AQ9" s="266"/>
      <c r="AR9" s="266"/>
      <c r="AS9" s="267"/>
      <c r="AT9" s="268" t="str">
        <f t="shared" si="0"/>
        <v/>
      </c>
      <c r="AU9" s="268"/>
      <c r="AV9" s="268"/>
      <c r="AW9" s="297"/>
      <c r="AX9" s="298"/>
      <c r="AY9" s="298"/>
      <c r="AZ9" s="298"/>
      <c r="BA9" s="298"/>
      <c r="BB9" s="299"/>
      <c r="BC9" s="306"/>
      <c r="BD9" s="307"/>
      <c r="BE9" s="308"/>
      <c r="BF9" s="6"/>
      <c r="BG9" s="6"/>
    </row>
    <row r="10" spans="1:59" x14ac:dyDescent="0.25">
      <c r="A10" s="6"/>
      <c r="B10" s="6"/>
      <c r="C10" s="261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70" t="s">
        <v>96</v>
      </c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1"/>
      <c r="AN10" s="281"/>
      <c r="AO10" s="282"/>
      <c r="AP10" s="282"/>
      <c r="AQ10" s="282"/>
      <c r="AR10" s="282"/>
      <c r="AS10" s="283"/>
      <c r="AT10" s="284" t="str">
        <f t="shared" si="0"/>
        <v/>
      </c>
      <c r="AU10" s="284"/>
      <c r="AV10" s="284"/>
      <c r="AW10" s="297"/>
      <c r="AX10" s="298"/>
      <c r="AY10" s="298"/>
      <c r="AZ10" s="298"/>
      <c r="BA10" s="298"/>
      <c r="BB10" s="299"/>
      <c r="BC10" s="306"/>
      <c r="BD10" s="307"/>
      <c r="BE10" s="308"/>
      <c r="BF10" s="6"/>
      <c r="BG10" s="6"/>
    </row>
    <row r="11" spans="1:59" ht="15.75" thickBot="1" x14ac:dyDescent="0.3">
      <c r="A11" s="6"/>
      <c r="B11" s="6"/>
      <c r="C11" s="263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57" t="s">
        <v>97</v>
      </c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8"/>
      <c r="AN11" s="285"/>
      <c r="AO11" s="286"/>
      <c r="AP11" s="286"/>
      <c r="AQ11" s="286"/>
      <c r="AR11" s="286"/>
      <c r="AS11" s="287"/>
      <c r="AT11" s="269" t="str">
        <f t="shared" si="0"/>
        <v/>
      </c>
      <c r="AU11" s="269"/>
      <c r="AV11" s="269"/>
      <c r="AW11" s="300"/>
      <c r="AX11" s="301"/>
      <c r="AY11" s="301"/>
      <c r="AZ11" s="301"/>
      <c r="BA11" s="301"/>
      <c r="BB11" s="302"/>
      <c r="BC11" s="309"/>
      <c r="BD11" s="310"/>
      <c r="BE11" s="311"/>
      <c r="BF11" s="6"/>
      <c r="BG11" s="6"/>
    </row>
    <row r="12" spans="1:59" ht="15.75" thickBot="1" x14ac:dyDescent="0.3">
      <c r="A12" s="6"/>
      <c r="B12" s="6"/>
      <c r="C12" s="184" t="s">
        <v>98</v>
      </c>
      <c r="D12" s="185" t="s">
        <v>13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6" t="s">
        <v>99</v>
      </c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7"/>
      <c r="AN12" s="188"/>
      <c r="AO12" s="189"/>
      <c r="AP12" s="189"/>
      <c r="AQ12" s="189"/>
      <c r="AR12" s="189"/>
      <c r="AS12" s="190"/>
      <c r="AT12" s="182" t="str">
        <f t="shared" si="0"/>
        <v/>
      </c>
      <c r="AU12" s="182"/>
      <c r="AV12" s="182"/>
      <c r="AW12" s="256">
        <f>SUM(AN12:AS12)</f>
        <v>0</v>
      </c>
      <c r="AX12" s="256"/>
      <c r="AY12" s="256"/>
      <c r="AZ12" s="256"/>
      <c r="BA12" s="256"/>
      <c r="BB12" s="256"/>
      <c r="BC12" s="182" t="str">
        <f>IF(AW12,AW12*100/$AW$13,"")</f>
        <v/>
      </c>
      <c r="BD12" s="182"/>
      <c r="BE12" s="183"/>
      <c r="BF12" s="6"/>
      <c r="BG12" s="6"/>
    </row>
    <row r="13" spans="1:59" ht="15.75" thickBot="1" x14ac:dyDescent="0.3">
      <c r="A13" s="6"/>
      <c r="B13" s="6"/>
      <c r="C13" s="253" t="s">
        <v>100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5"/>
      <c r="AW13" s="251">
        <f>SUM(AW6:BB12)</f>
        <v>0</v>
      </c>
      <c r="AX13" s="251"/>
      <c r="AY13" s="251"/>
      <c r="AZ13" s="251"/>
      <c r="BA13" s="251"/>
      <c r="BB13" s="252"/>
      <c r="BC13" s="39"/>
      <c r="BD13" s="39"/>
      <c r="BE13" s="39"/>
      <c r="BF13" s="6"/>
      <c r="BG13" s="6"/>
    </row>
    <row r="14" spans="1:59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</row>
    <row r="15" spans="1:59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1:59" ht="15.75" thickBo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</row>
    <row r="17" spans="1:59" ht="15.75" thickBot="1" x14ac:dyDescent="0.3">
      <c r="A17" s="6"/>
      <c r="B17" s="6"/>
      <c r="C17" s="87"/>
      <c r="D17" s="70" t="s">
        <v>101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125" t="s">
        <v>10</v>
      </c>
      <c r="AO17" s="126"/>
      <c r="AP17" s="126"/>
      <c r="AQ17" s="126"/>
      <c r="AR17" s="126"/>
      <c r="AS17" s="127"/>
      <c r="AT17" s="125" t="s">
        <v>11</v>
      </c>
      <c r="AU17" s="126"/>
      <c r="AV17" s="127"/>
      <c r="AW17" s="125" t="s">
        <v>12</v>
      </c>
      <c r="AX17" s="126"/>
      <c r="AY17" s="126"/>
      <c r="AZ17" s="126"/>
      <c r="BA17" s="126"/>
      <c r="BB17" s="127"/>
      <c r="BC17" s="125" t="s">
        <v>11</v>
      </c>
      <c r="BD17" s="126"/>
      <c r="BE17" s="312"/>
      <c r="BF17" s="6"/>
      <c r="BG17" s="6"/>
    </row>
    <row r="18" spans="1:59" x14ac:dyDescent="0.25">
      <c r="A18" s="6"/>
      <c r="B18" s="6"/>
      <c r="C18" s="150" t="s">
        <v>122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241" t="s">
        <v>102</v>
      </c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193"/>
      <c r="AN18" s="248"/>
      <c r="AO18" s="249"/>
      <c r="AP18" s="249"/>
      <c r="AQ18" s="249"/>
      <c r="AR18" s="249"/>
      <c r="AS18" s="250"/>
      <c r="AT18" s="211" t="str">
        <f t="shared" ref="AT18:AT21" si="1">IF(AN18,AN18*100/$AW$38,"")</f>
        <v/>
      </c>
      <c r="AU18" s="212"/>
      <c r="AV18" s="213"/>
      <c r="AW18" s="233">
        <f>SUM(AN18:AS23)</f>
        <v>0</v>
      </c>
      <c r="AX18" s="233"/>
      <c r="AY18" s="233"/>
      <c r="AZ18" s="233"/>
      <c r="BA18" s="233"/>
      <c r="BB18" s="233"/>
      <c r="BC18" s="131" t="str">
        <f>IF(AW18,AW18*100/$AW$38,"")</f>
        <v/>
      </c>
      <c r="BD18" s="131"/>
      <c r="BE18" s="288"/>
      <c r="BF18" s="6"/>
      <c r="BG18" s="6"/>
    </row>
    <row r="19" spans="1:59" x14ac:dyDescent="0.25">
      <c r="A19" s="6"/>
      <c r="B19" s="6"/>
      <c r="C19" s="152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238" t="s">
        <v>103</v>
      </c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191"/>
      <c r="AN19" s="245"/>
      <c r="AO19" s="246"/>
      <c r="AP19" s="246"/>
      <c r="AQ19" s="246"/>
      <c r="AR19" s="246"/>
      <c r="AS19" s="247"/>
      <c r="AT19" s="242" t="str">
        <f t="shared" si="1"/>
        <v/>
      </c>
      <c r="AU19" s="243"/>
      <c r="AV19" s="244"/>
      <c r="AW19" s="234"/>
      <c r="AX19" s="234"/>
      <c r="AY19" s="234"/>
      <c r="AZ19" s="234"/>
      <c r="BA19" s="234"/>
      <c r="BB19" s="234"/>
      <c r="BC19" s="223"/>
      <c r="BD19" s="223"/>
      <c r="BE19" s="289"/>
      <c r="BF19" s="6"/>
      <c r="BG19" s="6"/>
    </row>
    <row r="20" spans="1:59" x14ac:dyDescent="0.25">
      <c r="A20" s="6"/>
      <c r="B20" s="6"/>
      <c r="C20" s="152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238" t="s">
        <v>104</v>
      </c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191"/>
      <c r="AN20" s="245"/>
      <c r="AO20" s="246"/>
      <c r="AP20" s="246"/>
      <c r="AQ20" s="246"/>
      <c r="AR20" s="246"/>
      <c r="AS20" s="247"/>
      <c r="AT20" s="242" t="str">
        <f t="shared" si="1"/>
        <v/>
      </c>
      <c r="AU20" s="243"/>
      <c r="AV20" s="244"/>
      <c r="AW20" s="234"/>
      <c r="AX20" s="234"/>
      <c r="AY20" s="234"/>
      <c r="AZ20" s="234"/>
      <c r="BA20" s="234"/>
      <c r="BB20" s="234"/>
      <c r="BC20" s="223"/>
      <c r="BD20" s="223"/>
      <c r="BE20" s="289"/>
      <c r="BF20" s="6"/>
      <c r="BG20" s="6"/>
    </row>
    <row r="21" spans="1:59" x14ac:dyDescent="0.25">
      <c r="A21" s="6"/>
      <c r="B21" s="6"/>
      <c r="C21" s="152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238" t="s">
        <v>105</v>
      </c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191"/>
      <c r="AN21" s="245"/>
      <c r="AO21" s="246"/>
      <c r="AP21" s="246"/>
      <c r="AQ21" s="246"/>
      <c r="AR21" s="246"/>
      <c r="AS21" s="247"/>
      <c r="AT21" s="242" t="str">
        <f t="shared" si="1"/>
        <v/>
      </c>
      <c r="AU21" s="243"/>
      <c r="AV21" s="244"/>
      <c r="AW21" s="234"/>
      <c r="AX21" s="234"/>
      <c r="AY21" s="234"/>
      <c r="AZ21" s="234"/>
      <c r="BA21" s="234"/>
      <c r="BB21" s="234"/>
      <c r="BC21" s="223"/>
      <c r="BD21" s="223"/>
      <c r="BE21" s="289"/>
      <c r="BF21" s="6"/>
      <c r="BG21" s="6"/>
    </row>
    <row r="22" spans="1:59" x14ac:dyDescent="0.25">
      <c r="A22" s="6"/>
      <c r="B22" s="6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238" t="s">
        <v>106</v>
      </c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191"/>
      <c r="AN22" s="195"/>
      <c r="AO22" s="195"/>
      <c r="AP22" s="195"/>
      <c r="AQ22" s="195"/>
      <c r="AR22" s="195"/>
      <c r="AS22" s="195"/>
      <c r="AT22" s="223" t="str">
        <f t="shared" ref="AT22:AT30" si="2">IF(AN22,AN22*100/$AW$38,"")</f>
        <v/>
      </c>
      <c r="AU22" s="223"/>
      <c r="AV22" s="223"/>
      <c r="AW22" s="234"/>
      <c r="AX22" s="234"/>
      <c r="AY22" s="234"/>
      <c r="AZ22" s="234"/>
      <c r="BA22" s="234"/>
      <c r="BB22" s="234"/>
      <c r="BC22" s="223"/>
      <c r="BD22" s="223"/>
      <c r="BE22" s="289"/>
      <c r="BF22" s="6"/>
      <c r="BG22" s="6"/>
    </row>
    <row r="23" spans="1:59" ht="15.75" thickBot="1" x14ac:dyDescent="0.3">
      <c r="A23" s="6"/>
      <c r="B23" s="6"/>
      <c r="C23" s="152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239" t="s">
        <v>107</v>
      </c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40"/>
      <c r="AN23" s="236"/>
      <c r="AO23" s="236"/>
      <c r="AP23" s="236"/>
      <c r="AQ23" s="236"/>
      <c r="AR23" s="236"/>
      <c r="AS23" s="236"/>
      <c r="AT23" s="237" t="str">
        <f t="shared" si="2"/>
        <v/>
      </c>
      <c r="AU23" s="237"/>
      <c r="AV23" s="237"/>
      <c r="AW23" s="235"/>
      <c r="AX23" s="235"/>
      <c r="AY23" s="235"/>
      <c r="AZ23" s="235"/>
      <c r="BA23" s="235"/>
      <c r="BB23" s="235"/>
      <c r="BC23" s="237"/>
      <c r="BD23" s="237"/>
      <c r="BE23" s="293"/>
      <c r="BF23" s="6"/>
      <c r="BG23" s="6"/>
    </row>
    <row r="24" spans="1:59" ht="15.75" customHeight="1" x14ac:dyDescent="0.25">
      <c r="A24" s="6"/>
      <c r="B24" s="6"/>
      <c r="C24" s="214" t="s">
        <v>108</v>
      </c>
      <c r="D24" s="215"/>
      <c r="E24" s="215"/>
      <c r="F24" s="215"/>
      <c r="G24" s="215"/>
      <c r="H24" s="215"/>
      <c r="I24" s="215"/>
      <c r="J24" s="215"/>
      <c r="K24" s="215"/>
      <c r="L24" s="215"/>
      <c r="M24" s="216"/>
      <c r="N24" s="193" t="s">
        <v>109</v>
      </c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30"/>
      <c r="AO24" s="130"/>
      <c r="AP24" s="130"/>
      <c r="AQ24" s="130"/>
      <c r="AR24" s="130"/>
      <c r="AS24" s="130"/>
      <c r="AT24" s="131" t="str">
        <f t="shared" si="2"/>
        <v/>
      </c>
      <c r="AU24" s="131"/>
      <c r="AV24" s="131"/>
      <c r="AW24" s="230">
        <f>SUM(AN24:AS26)</f>
        <v>0</v>
      </c>
      <c r="AX24" s="230"/>
      <c r="AY24" s="230"/>
      <c r="AZ24" s="230"/>
      <c r="BA24" s="230"/>
      <c r="BB24" s="230"/>
      <c r="BC24" s="131" t="str">
        <f>IF(AW24,AW24*100/$AW$38,"")</f>
        <v/>
      </c>
      <c r="BD24" s="131"/>
      <c r="BE24" s="288"/>
      <c r="BF24" s="6"/>
      <c r="BG24" s="6"/>
    </row>
    <row r="25" spans="1:59" ht="15" customHeight="1" x14ac:dyDescent="0.25">
      <c r="A25" s="6"/>
      <c r="B25" s="6"/>
      <c r="C25" s="217"/>
      <c r="D25" s="218"/>
      <c r="E25" s="218"/>
      <c r="F25" s="218"/>
      <c r="G25" s="218"/>
      <c r="H25" s="218"/>
      <c r="I25" s="218"/>
      <c r="J25" s="218"/>
      <c r="K25" s="218"/>
      <c r="L25" s="218"/>
      <c r="M25" s="219"/>
      <c r="N25" s="191" t="s">
        <v>110</v>
      </c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5"/>
      <c r="AO25" s="195"/>
      <c r="AP25" s="195"/>
      <c r="AQ25" s="195"/>
      <c r="AR25" s="195"/>
      <c r="AS25" s="195"/>
      <c r="AT25" s="229" t="str">
        <f t="shared" si="2"/>
        <v/>
      </c>
      <c r="AU25" s="229"/>
      <c r="AV25" s="229"/>
      <c r="AW25" s="231"/>
      <c r="AX25" s="231"/>
      <c r="AY25" s="231"/>
      <c r="AZ25" s="231"/>
      <c r="BA25" s="231"/>
      <c r="BB25" s="231"/>
      <c r="BC25" s="223"/>
      <c r="BD25" s="223"/>
      <c r="BE25" s="289"/>
      <c r="BF25" s="6"/>
      <c r="BG25" s="6"/>
    </row>
    <row r="26" spans="1:59" ht="15.75" customHeight="1" thickBot="1" x14ac:dyDescent="0.3">
      <c r="A26" s="6"/>
      <c r="B26" s="6"/>
      <c r="C26" s="220"/>
      <c r="D26" s="221"/>
      <c r="E26" s="221"/>
      <c r="F26" s="221"/>
      <c r="G26" s="221"/>
      <c r="H26" s="221"/>
      <c r="I26" s="221"/>
      <c r="J26" s="221"/>
      <c r="K26" s="221"/>
      <c r="L26" s="221"/>
      <c r="M26" s="222"/>
      <c r="N26" s="178" t="s">
        <v>111</v>
      </c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69"/>
      <c r="AO26" s="169"/>
      <c r="AP26" s="169"/>
      <c r="AQ26" s="169"/>
      <c r="AR26" s="169"/>
      <c r="AS26" s="169"/>
      <c r="AT26" s="170" t="str">
        <f t="shared" si="2"/>
        <v/>
      </c>
      <c r="AU26" s="170"/>
      <c r="AV26" s="170"/>
      <c r="AW26" s="232"/>
      <c r="AX26" s="232"/>
      <c r="AY26" s="232"/>
      <c r="AZ26" s="232"/>
      <c r="BA26" s="232"/>
      <c r="BB26" s="232"/>
      <c r="BC26" s="170"/>
      <c r="BD26" s="170"/>
      <c r="BE26" s="290"/>
      <c r="BF26" s="6"/>
      <c r="BG26" s="6"/>
    </row>
    <row r="27" spans="1:59" ht="15.75" customHeight="1" x14ac:dyDescent="0.25">
      <c r="A27" s="6"/>
      <c r="B27" s="6"/>
      <c r="C27" s="150" t="s">
        <v>112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93" t="s">
        <v>113</v>
      </c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30"/>
      <c r="AO27" s="130"/>
      <c r="AP27" s="130"/>
      <c r="AQ27" s="130"/>
      <c r="AR27" s="130"/>
      <c r="AS27" s="130"/>
      <c r="AT27" s="131" t="str">
        <f t="shared" si="2"/>
        <v/>
      </c>
      <c r="AU27" s="131"/>
      <c r="AV27" s="131"/>
      <c r="AW27" s="116">
        <f>SUM(AN27:AS28)</f>
        <v>0</v>
      </c>
      <c r="AX27" s="117"/>
      <c r="AY27" s="117"/>
      <c r="AZ27" s="117"/>
      <c r="BA27" s="117"/>
      <c r="BB27" s="118"/>
      <c r="BC27" s="199" t="str">
        <f>IF(AW27,AW27*100/$AW$38,"")</f>
        <v/>
      </c>
      <c r="BD27" s="200"/>
      <c r="BE27" s="201"/>
      <c r="BF27" s="6"/>
      <c r="BG27" s="6"/>
    </row>
    <row r="28" spans="1:59" ht="15.75" customHeight="1" thickBot="1" x14ac:dyDescent="0.3">
      <c r="A28" s="6"/>
      <c r="B28" s="6"/>
      <c r="C28" s="154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291" t="s">
        <v>114</v>
      </c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2"/>
      <c r="AN28" s="180"/>
      <c r="AO28" s="180"/>
      <c r="AP28" s="180"/>
      <c r="AQ28" s="180"/>
      <c r="AR28" s="180"/>
      <c r="AS28" s="180"/>
      <c r="AT28" s="181" t="str">
        <f t="shared" si="2"/>
        <v/>
      </c>
      <c r="AU28" s="181"/>
      <c r="AV28" s="181"/>
      <c r="AW28" s="122"/>
      <c r="AX28" s="123"/>
      <c r="AY28" s="123"/>
      <c r="AZ28" s="123"/>
      <c r="BA28" s="123"/>
      <c r="BB28" s="124"/>
      <c r="BC28" s="202"/>
      <c r="BD28" s="203"/>
      <c r="BE28" s="204"/>
      <c r="BF28" s="6"/>
      <c r="BG28" s="6"/>
    </row>
    <row r="29" spans="1:59" ht="15.75" customHeight="1" x14ac:dyDescent="0.25">
      <c r="A29" s="6"/>
      <c r="B29" s="6"/>
      <c r="C29" s="150" t="s">
        <v>115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93" t="s">
        <v>116</v>
      </c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208"/>
      <c r="AO29" s="209"/>
      <c r="AP29" s="209"/>
      <c r="AQ29" s="209"/>
      <c r="AR29" s="209"/>
      <c r="AS29" s="210"/>
      <c r="AT29" s="211" t="str">
        <f t="shared" si="2"/>
        <v/>
      </c>
      <c r="AU29" s="212"/>
      <c r="AV29" s="213"/>
      <c r="AW29" s="116">
        <f>SUM(AN29:AS31)</f>
        <v>0</v>
      </c>
      <c r="AX29" s="117"/>
      <c r="AY29" s="117"/>
      <c r="AZ29" s="117"/>
      <c r="BA29" s="117"/>
      <c r="BB29" s="118"/>
      <c r="BC29" s="199" t="str">
        <f>IF(AW29,AW29*100/$AW$38,"")</f>
        <v/>
      </c>
      <c r="BD29" s="200"/>
      <c r="BE29" s="201"/>
      <c r="BF29" s="6"/>
      <c r="BG29" s="6"/>
    </row>
    <row r="30" spans="1:59" ht="15.75" customHeight="1" x14ac:dyDescent="0.25">
      <c r="A30" s="6"/>
      <c r="B30" s="6"/>
      <c r="C30" s="152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91" t="s">
        <v>117</v>
      </c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5"/>
      <c r="AO30" s="195"/>
      <c r="AP30" s="195"/>
      <c r="AQ30" s="195"/>
      <c r="AR30" s="195"/>
      <c r="AS30" s="195"/>
      <c r="AT30" s="196" t="str">
        <f t="shared" si="2"/>
        <v/>
      </c>
      <c r="AU30" s="197"/>
      <c r="AV30" s="198"/>
      <c r="AW30" s="119"/>
      <c r="AX30" s="120"/>
      <c r="AY30" s="120"/>
      <c r="AZ30" s="120"/>
      <c r="BA30" s="120"/>
      <c r="BB30" s="121"/>
      <c r="BC30" s="205"/>
      <c r="BD30" s="206"/>
      <c r="BE30" s="207"/>
      <c r="BF30" s="6"/>
      <c r="BG30" s="6"/>
    </row>
    <row r="31" spans="1:59" ht="15.75" customHeight="1" thickBot="1" x14ac:dyDescent="0.3">
      <c r="A31" s="6"/>
      <c r="B31" s="6"/>
      <c r="C31" s="154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78" t="s">
        <v>118</v>
      </c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80"/>
      <c r="AO31" s="180"/>
      <c r="AP31" s="180"/>
      <c r="AQ31" s="180"/>
      <c r="AR31" s="180"/>
      <c r="AS31" s="180"/>
      <c r="AT31" s="181" t="str">
        <f t="shared" ref="AT31:AT37" si="3">IF(AN31,AN31*100/$AW$38,"")</f>
        <v/>
      </c>
      <c r="AU31" s="181"/>
      <c r="AV31" s="181"/>
      <c r="AW31" s="122"/>
      <c r="AX31" s="123"/>
      <c r="AY31" s="123"/>
      <c r="AZ31" s="123"/>
      <c r="BA31" s="123"/>
      <c r="BB31" s="124"/>
      <c r="BC31" s="202"/>
      <c r="BD31" s="203"/>
      <c r="BE31" s="204"/>
      <c r="BF31" s="6"/>
      <c r="BG31" s="6"/>
    </row>
    <row r="32" spans="1:59" ht="15.75" customHeight="1" thickBot="1" x14ac:dyDescent="0.3">
      <c r="A32" s="6"/>
      <c r="B32" s="6"/>
      <c r="C32" s="150" t="s">
        <v>119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60" t="s">
        <v>120</v>
      </c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1"/>
      <c r="AN32" s="156"/>
      <c r="AO32" s="156"/>
      <c r="AP32" s="156"/>
      <c r="AQ32" s="156"/>
      <c r="AR32" s="156"/>
      <c r="AS32" s="156"/>
      <c r="AT32" s="157" t="str">
        <f t="shared" si="3"/>
        <v/>
      </c>
      <c r="AU32" s="157"/>
      <c r="AV32" s="157"/>
      <c r="AW32" s="158">
        <f t="shared" ref="AW32" si="4">AN32</f>
        <v>0</v>
      </c>
      <c r="AX32" s="158"/>
      <c r="AY32" s="158"/>
      <c r="AZ32" s="158"/>
      <c r="BA32" s="158"/>
      <c r="BB32" s="158"/>
      <c r="BC32" s="157" t="str">
        <f>IF(AW32,AW32*100/$AW$38,"")</f>
        <v/>
      </c>
      <c r="BD32" s="157"/>
      <c r="BE32" s="159"/>
      <c r="BF32" s="6"/>
      <c r="BG32" s="6"/>
    </row>
    <row r="33" spans="1:67" ht="15.75" customHeight="1" x14ac:dyDescent="0.25">
      <c r="A33" s="6"/>
      <c r="B33" s="6"/>
      <c r="C33" s="150" t="s">
        <v>121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3"/>
      <c r="AN33" s="130"/>
      <c r="AO33" s="130"/>
      <c r="AP33" s="130"/>
      <c r="AQ33" s="130"/>
      <c r="AR33" s="130"/>
      <c r="AS33" s="130"/>
      <c r="AT33" s="131" t="str">
        <f>IF(AN33,AN33*100/$AW$38,"")</f>
        <v/>
      </c>
      <c r="AU33" s="131"/>
      <c r="AV33" s="131"/>
      <c r="AW33" s="132">
        <f>SUM(AN33:AS37)</f>
        <v>0</v>
      </c>
      <c r="AX33" s="133"/>
      <c r="AY33" s="133"/>
      <c r="AZ33" s="133"/>
      <c r="BA33" s="133"/>
      <c r="BB33" s="134"/>
      <c r="BC33" s="141" t="str">
        <f>IF(AW33,AW33*100/$AW$38,"")</f>
        <v/>
      </c>
      <c r="BD33" s="142"/>
      <c r="BE33" s="143"/>
      <c r="BF33" s="6"/>
      <c r="BG33" s="6"/>
    </row>
    <row r="34" spans="1:67" ht="15" customHeight="1" x14ac:dyDescent="0.25">
      <c r="A34" s="6"/>
      <c r="B34" s="6"/>
      <c r="C34" s="152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5"/>
      <c r="AN34" s="228"/>
      <c r="AO34" s="228"/>
      <c r="AP34" s="228"/>
      <c r="AQ34" s="228"/>
      <c r="AR34" s="228"/>
      <c r="AS34" s="228"/>
      <c r="AT34" s="229" t="str">
        <f>IF(AN34,AN34*100/$AW$38,"")</f>
        <v/>
      </c>
      <c r="AU34" s="229"/>
      <c r="AV34" s="229"/>
      <c r="AW34" s="135"/>
      <c r="AX34" s="136"/>
      <c r="AY34" s="136"/>
      <c r="AZ34" s="136"/>
      <c r="BA34" s="136"/>
      <c r="BB34" s="137"/>
      <c r="BC34" s="144"/>
      <c r="BD34" s="145"/>
      <c r="BE34" s="146"/>
      <c r="BF34" s="6"/>
      <c r="BG34" s="6"/>
    </row>
    <row r="35" spans="1:67" x14ac:dyDescent="0.25">
      <c r="A35" s="6"/>
      <c r="B35" s="6"/>
      <c r="C35" s="152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7"/>
      <c r="AN35" s="195"/>
      <c r="AO35" s="195"/>
      <c r="AP35" s="195"/>
      <c r="AQ35" s="195"/>
      <c r="AR35" s="195"/>
      <c r="AS35" s="195"/>
      <c r="AT35" s="223" t="str">
        <f t="shared" si="3"/>
        <v/>
      </c>
      <c r="AU35" s="223"/>
      <c r="AV35" s="223"/>
      <c r="AW35" s="135"/>
      <c r="AX35" s="136"/>
      <c r="AY35" s="136"/>
      <c r="AZ35" s="136"/>
      <c r="BA35" s="136"/>
      <c r="BB35" s="137"/>
      <c r="BC35" s="144"/>
      <c r="BD35" s="145"/>
      <c r="BE35" s="146"/>
      <c r="BF35" s="6"/>
      <c r="BG35" s="6"/>
    </row>
    <row r="36" spans="1:67" x14ac:dyDescent="0.25">
      <c r="A36" s="6"/>
      <c r="B36" s="6"/>
      <c r="C36" s="152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7"/>
      <c r="AN36" s="195"/>
      <c r="AO36" s="195"/>
      <c r="AP36" s="195"/>
      <c r="AQ36" s="195"/>
      <c r="AR36" s="195"/>
      <c r="AS36" s="195"/>
      <c r="AT36" s="223" t="str">
        <f t="shared" si="3"/>
        <v/>
      </c>
      <c r="AU36" s="223"/>
      <c r="AV36" s="223"/>
      <c r="AW36" s="135"/>
      <c r="AX36" s="136"/>
      <c r="AY36" s="136"/>
      <c r="AZ36" s="136"/>
      <c r="BA36" s="136"/>
      <c r="BB36" s="137"/>
      <c r="BC36" s="144"/>
      <c r="BD36" s="145"/>
      <c r="BE36" s="146"/>
      <c r="BF36" s="6"/>
      <c r="BG36" s="6"/>
    </row>
    <row r="37" spans="1:67" ht="15.75" thickBot="1" x14ac:dyDescent="0.3">
      <c r="A37" s="6"/>
      <c r="B37" s="6"/>
      <c r="C37" s="154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7"/>
      <c r="AN37" s="169"/>
      <c r="AO37" s="169"/>
      <c r="AP37" s="169"/>
      <c r="AQ37" s="169"/>
      <c r="AR37" s="169"/>
      <c r="AS37" s="169"/>
      <c r="AT37" s="170" t="str">
        <f t="shared" si="3"/>
        <v/>
      </c>
      <c r="AU37" s="170"/>
      <c r="AV37" s="170"/>
      <c r="AW37" s="138"/>
      <c r="AX37" s="139"/>
      <c r="AY37" s="139"/>
      <c r="AZ37" s="139"/>
      <c r="BA37" s="139"/>
      <c r="BB37" s="140"/>
      <c r="BC37" s="147"/>
      <c r="BD37" s="148"/>
      <c r="BE37" s="149"/>
      <c r="BF37" s="6"/>
      <c r="BG37" s="6"/>
    </row>
    <row r="38" spans="1:67" ht="15.75" thickBot="1" x14ac:dyDescent="0.3">
      <c r="A38" s="6"/>
      <c r="B38" s="6"/>
      <c r="C38" s="171" t="s">
        <v>146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3"/>
      <c r="AW38" s="174">
        <f>SUM(AW18:BB37)</f>
        <v>0</v>
      </c>
      <c r="AX38" s="174"/>
      <c r="AY38" s="174"/>
      <c r="AZ38" s="174"/>
      <c r="BA38" s="174"/>
      <c r="BB38" s="175"/>
      <c r="BC38" s="39"/>
      <c r="BD38" s="39"/>
      <c r="BE38" s="39"/>
      <c r="BF38" s="6"/>
      <c r="BG38" s="6"/>
    </row>
    <row r="39" spans="1:67" ht="15.75" thickBo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</row>
    <row r="40" spans="1:67" ht="15.75" thickBot="1" x14ac:dyDescent="0.3">
      <c r="A40" s="6"/>
      <c r="B40" s="6"/>
      <c r="C40" s="164" t="s">
        <v>145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6"/>
      <c r="AW40" s="167">
        <f>AW13-AW38</f>
        <v>0</v>
      </c>
      <c r="AX40" s="167"/>
      <c r="AY40" s="167"/>
      <c r="AZ40" s="167"/>
      <c r="BA40" s="167"/>
      <c r="BB40" s="168"/>
      <c r="BC40" s="6"/>
      <c r="BD40" s="6"/>
      <c r="BE40" s="6"/>
      <c r="BF40" s="6"/>
      <c r="BG40" s="6"/>
    </row>
    <row r="41" spans="1:6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92"/>
      <c r="AX41" s="92"/>
      <c r="AY41" s="92"/>
      <c r="AZ41" s="92"/>
      <c r="BA41" s="92"/>
      <c r="BB41" s="92"/>
      <c r="BC41" s="6"/>
      <c r="BD41" s="6"/>
      <c r="BE41" s="6"/>
      <c r="BF41" s="6"/>
      <c r="BG41" s="6"/>
    </row>
    <row r="42" spans="1:6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</row>
    <row r="43" spans="1:6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</row>
    <row r="44" spans="1:6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</row>
    <row r="45" spans="1:67" x14ac:dyDescent="0.25">
      <c r="A45" s="6"/>
      <c r="B45" s="6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6"/>
      <c r="BE45" s="6"/>
      <c r="BF45" s="6"/>
      <c r="BG45" s="6"/>
    </row>
    <row r="46" spans="1:67" ht="15.75" thickBo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</row>
    <row r="47" spans="1:67" x14ac:dyDescent="0.25">
      <c r="A47" s="6"/>
      <c r="B47" s="6"/>
      <c r="C47" s="23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71"/>
      <c r="BF47" s="6"/>
      <c r="BG47" s="6"/>
    </row>
    <row r="48" spans="1:67" ht="15.75" x14ac:dyDescent="0.25">
      <c r="A48" s="6"/>
      <c r="B48" s="6"/>
      <c r="C48" s="27"/>
      <c r="D48" s="28"/>
      <c r="E48" s="28"/>
      <c r="F48" s="280" t="s">
        <v>5</v>
      </c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"/>
      <c r="BE48" s="29"/>
      <c r="BF48" s="6"/>
      <c r="BG48" s="6"/>
      <c r="BI48" s="11"/>
      <c r="BJ48" s="11"/>
      <c r="BK48" s="11"/>
      <c r="BO48" s="74" t="s">
        <v>61</v>
      </c>
    </row>
    <row r="49" spans="1:67" x14ac:dyDescent="0.25">
      <c r="A49" s="6"/>
      <c r="B49" s="6"/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9"/>
      <c r="BF49" s="6"/>
      <c r="BG49" s="6"/>
      <c r="BI49" s="11"/>
      <c r="BJ49" s="11"/>
      <c r="BK49" s="11"/>
      <c r="BO49" s="74" t="s">
        <v>62</v>
      </c>
    </row>
    <row r="50" spans="1:67" x14ac:dyDescent="0.25">
      <c r="A50" s="6"/>
      <c r="B50" s="6"/>
      <c r="C50" s="27"/>
      <c r="D50" s="28"/>
      <c r="E50" s="28"/>
      <c r="F50" s="128" t="s">
        <v>144</v>
      </c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28"/>
      <c r="BE50" s="29"/>
      <c r="BF50" s="6"/>
      <c r="BG50" s="6"/>
      <c r="BI50" s="11"/>
      <c r="BJ50" s="11"/>
      <c r="BK50" s="11"/>
      <c r="BO50" s="74" t="s">
        <v>63</v>
      </c>
    </row>
    <row r="51" spans="1:67" x14ac:dyDescent="0.25">
      <c r="A51" s="6"/>
      <c r="B51" s="6"/>
      <c r="C51" s="27"/>
      <c r="D51" s="28"/>
      <c r="E51" s="28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28"/>
      <c r="BE51" s="29"/>
      <c r="BF51" s="6"/>
      <c r="BG51" s="6"/>
      <c r="BI51" s="11"/>
      <c r="BJ51" s="11"/>
      <c r="BK51" s="11"/>
    </row>
    <row r="52" spans="1:67" x14ac:dyDescent="0.25">
      <c r="A52" s="6"/>
      <c r="B52" s="6"/>
      <c r="C52" s="27"/>
      <c r="D52" s="28"/>
      <c r="E52" s="28"/>
      <c r="F52" s="28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28"/>
      <c r="AO52" s="28"/>
      <c r="AP52" s="28"/>
      <c r="AQ52" s="72"/>
      <c r="AR52" s="73"/>
      <c r="AS52" s="73"/>
      <c r="AT52" s="73"/>
      <c r="AU52" s="55"/>
      <c r="AV52" s="73"/>
      <c r="AW52" s="73"/>
      <c r="AX52" s="73"/>
      <c r="AY52" s="55"/>
      <c r="AZ52" s="73"/>
      <c r="BA52" s="73"/>
      <c r="BB52" s="73"/>
      <c r="BC52" s="28"/>
      <c r="BD52" s="28"/>
      <c r="BE52" s="29"/>
      <c r="BF52" s="6"/>
      <c r="BG52" s="6"/>
      <c r="BI52" s="11"/>
      <c r="BJ52" s="11"/>
      <c r="BK52" s="11"/>
    </row>
    <row r="53" spans="1:67" x14ac:dyDescent="0.25">
      <c r="A53" s="6"/>
      <c r="B53" s="6"/>
      <c r="C53" s="27"/>
      <c r="D53" s="28"/>
      <c r="E53" s="28"/>
      <c r="F53" s="28"/>
      <c r="G53" s="72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28"/>
      <c r="S53" s="73"/>
      <c r="T53" s="73"/>
      <c r="U53" s="73"/>
      <c r="V53" s="73"/>
      <c r="W53" s="73"/>
      <c r="X53" s="73"/>
      <c r="Y53" s="73"/>
      <c r="Z53" s="73"/>
      <c r="AA53" s="28"/>
      <c r="AB53" s="28"/>
      <c r="AC53" s="72" t="s">
        <v>124</v>
      </c>
      <c r="AD53" s="107"/>
      <c r="AE53" s="108"/>
      <c r="AF53" s="109"/>
      <c r="AG53" s="55" t="s">
        <v>6</v>
      </c>
      <c r="AH53" s="107"/>
      <c r="AI53" s="108"/>
      <c r="AJ53" s="109"/>
      <c r="AK53" s="55" t="s">
        <v>6</v>
      </c>
      <c r="AL53" s="107"/>
      <c r="AM53" s="108"/>
      <c r="AN53" s="109"/>
      <c r="AO53" s="28"/>
      <c r="AP53" s="28"/>
      <c r="AQ53" s="72"/>
      <c r="AR53" s="73"/>
      <c r="AS53" s="73"/>
      <c r="AT53" s="73"/>
      <c r="AU53" s="55"/>
      <c r="AV53" s="73"/>
      <c r="AW53" s="73"/>
      <c r="AX53" s="73"/>
      <c r="AY53" s="55"/>
      <c r="AZ53" s="73"/>
      <c r="BA53" s="73"/>
      <c r="BB53" s="73"/>
      <c r="BC53" s="28"/>
      <c r="BD53" s="28"/>
      <c r="BE53" s="29"/>
      <c r="BF53" s="6"/>
      <c r="BG53" s="6"/>
      <c r="BI53" s="11"/>
      <c r="BJ53" s="11"/>
      <c r="BK53" s="11"/>
    </row>
    <row r="54" spans="1:67" ht="15.75" thickBot="1" x14ac:dyDescent="0.3">
      <c r="A54" s="6"/>
      <c r="B54" s="6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2"/>
      <c r="BF54" s="6"/>
      <c r="BG54" s="6"/>
      <c r="BI54" s="11"/>
      <c r="BJ54" s="11"/>
      <c r="BK54" s="11"/>
      <c r="BO54" s="74" t="s">
        <v>64</v>
      </c>
    </row>
    <row r="55" spans="1:67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</row>
    <row r="56" spans="1:67" ht="1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</row>
    <row r="57" spans="1:67" ht="1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</row>
    <row r="58" spans="1:67" ht="1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</row>
    <row r="59" spans="1:67" ht="1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</row>
    <row r="60" spans="1:67" ht="1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</row>
    <row r="61" spans="1:67" ht="1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</row>
    <row r="62" spans="1:67" ht="1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</row>
    <row r="63" spans="1:67" ht="1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</row>
    <row r="64" spans="1:67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</row>
    <row r="65" spans="1:59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</row>
    <row r="66" spans="1:59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</row>
    <row r="67" spans="1:59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</row>
    <row r="68" spans="1:59" x14ac:dyDescent="0.25">
      <c r="A68" s="6"/>
      <c r="B68" s="6"/>
      <c r="C68" s="64" t="s">
        <v>7</v>
      </c>
      <c r="D68" s="65"/>
      <c r="E68" s="64"/>
      <c r="F68" s="65"/>
      <c r="G68" s="65" t="str">
        <f>IF(INTRODUÇÃO!X21,INTRODUÇÃO!K19,"")</f>
        <v/>
      </c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6" t="s">
        <v>126</v>
      </c>
      <c r="BF68" s="6"/>
      <c r="BG68" s="6"/>
    </row>
    <row r="69" spans="1:59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</row>
  </sheetData>
  <sheetProtection algorithmName="SHA-512" hashValue="NQJ4oS/gYr87qjdHtRTKv7THYZDXt94BqC0shdDwAcfKzSQ0NDiHpZlBSKcc8J9N0GHkpXZOTxPchW/le39/vQ==" saltValue="oMhonMV8kCR/jlP3xpHVww==" spinCount="100000" sheet="1" objects="1" scenarios="1" selectLockedCells="1"/>
  <mergeCells count="129">
    <mergeCell ref="F48:BC48"/>
    <mergeCell ref="AD53:AF53"/>
    <mergeCell ref="AH53:AJ53"/>
    <mergeCell ref="AL53:AN53"/>
    <mergeCell ref="AN10:AS10"/>
    <mergeCell ref="AT10:AV10"/>
    <mergeCell ref="AN11:AS11"/>
    <mergeCell ref="N8:AM8"/>
    <mergeCell ref="N9:AM9"/>
    <mergeCell ref="AN9:AS9"/>
    <mergeCell ref="AT9:AV9"/>
    <mergeCell ref="BC24:BE26"/>
    <mergeCell ref="N28:AM28"/>
    <mergeCell ref="AN28:AS28"/>
    <mergeCell ref="AT28:AV28"/>
    <mergeCell ref="BC18:BE23"/>
    <mergeCell ref="AW7:BB11"/>
    <mergeCell ref="BC7:BE11"/>
    <mergeCell ref="N20:AM20"/>
    <mergeCell ref="AT19:AV19"/>
    <mergeCell ref="AN19:AS19"/>
    <mergeCell ref="N19:AM19"/>
    <mergeCell ref="AW17:BB17"/>
    <mergeCell ref="BC17:BE17"/>
    <mergeCell ref="B1:BF1"/>
    <mergeCell ref="N6:AM6"/>
    <mergeCell ref="C6:M6"/>
    <mergeCell ref="AN6:AS6"/>
    <mergeCell ref="AT6:AV6"/>
    <mergeCell ref="AW6:BB6"/>
    <mergeCell ref="BC6:BE6"/>
    <mergeCell ref="AW5:BB5"/>
    <mergeCell ref="BC5:BE5"/>
    <mergeCell ref="AT5:AV5"/>
    <mergeCell ref="AN5:AS5"/>
    <mergeCell ref="AW13:BB13"/>
    <mergeCell ref="C13:AV13"/>
    <mergeCell ref="AW12:BB12"/>
    <mergeCell ref="AT17:AV17"/>
    <mergeCell ref="C18:M23"/>
    <mergeCell ref="N11:AM11"/>
    <mergeCell ref="C7:M11"/>
    <mergeCell ref="AN8:AS8"/>
    <mergeCell ref="AT8:AV8"/>
    <mergeCell ref="N7:AM7"/>
    <mergeCell ref="AT11:AV11"/>
    <mergeCell ref="N10:AM10"/>
    <mergeCell ref="AN7:AS7"/>
    <mergeCell ref="AT7:AV7"/>
    <mergeCell ref="AW24:BB26"/>
    <mergeCell ref="AT22:AV22"/>
    <mergeCell ref="AN25:AS25"/>
    <mergeCell ref="AT25:AV25"/>
    <mergeCell ref="AW18:BB23"/>
    <mergeCell ref="AN23:AS23"/>
    <mergeCell ref="AT23:AV23"/>
    <mergeCell ref="AN22:AS22"/>
    <mergeCell ref="N22:AM22"/>
    <mergeCell ref="N23:AM23"/>
    <mergeCell ref="N18:AM18"/>
    <mergeCell ref="AT21:AV21"/>
    <mergeCell ref="AN21:AS21"/>
    <mergeCell ref="N21:AM21"/>
    <mergeCell ref="AT20:AV20"/>
    <mergeCell ref="AN20:AS20"/>
    <mergeCell ref="N24:AM24"/>
    <mergeCell ref="N26:AM26"/>
    <mergeCell ref="AN18:AS18"/>
    <mergeCell ref="AT18:AV18"/>
    <mergeCell ref="AT24:AV24"/>
    <mergeCell ref="AN26:AS26"/>
    <mergeCell ref="AT26:AV26"/>
    <mergeCell ref="AN35:AS35"/>
    <mergeCell ref="AT35:AV35"/>
    <mergeCell ref="AN36:AS36"/>
    <mergeCell ref="AT36:AV36"/>
    <mergeCell ref="N34:AM34"/>
    <mergeCell ref="N35:AM35"/>
    <mergeCell ref="N36:AM36"/>
    <mergeCell ref="AN34:AS34"/>
    <mergeCell ref="AT34:AV34"/>
    <mergeCell ref="AN31:AS31"/>
    <mergeCell ref="AT31:AV31"/>
    <mergeCell ref="BC12:BE12"/>
    <mergeCell ref="C12:M12"/>
    <mergeCell ref="N12:AM12"/>
    <mergeCell ref="AN12:AS12"/>
    <mergeCell ref="AT12:AV12"/>
    <mergeCell ref="N25:AM25"/>
    <mergeCell ref="C29:M31"/>
    <mergeCell ref="C27:M28"/>
    <mergeCell ref="N27:AM27"/>
    <mergeCell ref="AN27:AS27"/>
    <mergeCell ref="AT27:AV27"/>
    <mergeCell ref="N30:AM30"/>
    <mergeCell ref="AN30:AS30"/>
    <mergeCell ref="AT30:AV30"/>
    <mergeCell ref="BC27:BE28"/>
    <mergeCell ref="AW27:BB28"/>
    <mergeCell ref="BC29:BE31"/>
    <mergeCell ref="N29:AM29"/>
    <mergeCell ref="AN29:AS29"/>
    <mergeCell ref="AT29:AV29"/>
    <mergeCell ref="C24:M26"/>
    <mergeCell ref="AN24:AS24"/>
    <mergeCell ref="AW29:BB31"/>
    <mergeCell ref="AN17:AS17"/>
    <mergeCell ref="F50:BC50"/>
    <mergeCell ref="F51:BC51"/>
    <mergeCell ref="AN33:AS33"/>
    <mergeCell ref="AT33:AV33"/>
    <mergeCell ref="AW33:BB37"/>
    <mergeCell ref="BC33:BE37"/>
    <mergeCell ref="C33:M37"/>
    <mergeCell ref="AN32:AS32"/>
    <mergeCell ref="AT32:AV32"/>
    <mergeCell ref="AW32:BB32"/>
    <mergeCell ref="BC32:BE32"/>
    <mergeCell ref="N32:AM32"/>
    <mergeCell ref="C32:M32"/>
    <mergeCell ref="N33:AM33"/>
    <mergeCell ref="C40:AV40"/>
    <mergeCell ref="AW40:BB40"/>
    <mergeCell ref="AN37:AS37"/>
    <mergeCell ref="AT37:AV37"/>
    <mergeCell ref="C38:AV38"/>
    <mergeCell ref="AW38:BB38"/>
    <mergeCell ref="N37:AM37"/>
    <mergeCell ref="N31:AM31"/>
  </mergeCells>
  <conditionalFormatting sqref="AW6:BE6 AW7 BC7 AW12:BE12">
    <cfRule type="cellIs" dxfId="5" priority="12" operator="equal">
      <formula>0</formula>
    </cfRule>
  </conditionalFormatting>
  <conditionalFormatting sqref="AW13:BB13">
    <cfRule type="cellIs" dxfId="4" priority="11" operator="equal">
      <formula>0</formula>
    </cfRule>
  </conditionalFormatting>
  <conditionalFormatting sqref="AW38:BE38 AW33 BC33 AW32:BE32 AW29 BC29 AW18:BE26 AW27 BC27">
    <cfRule type="cellIs" dxfId="3" priority="10" operator="equal">
      <formula>0</formula>
    </cfRule>
  </conditionalFormatting>
  <conditionalFormatting sqref="AW40:BB40">
    <cfRule type="cellIs" dxfId="2" priority="8" operator="equal">
      <formula>0</formula>
    </cfRule>
    <cfRule type="cellIs" dxfId="1" priority="1" operator="lessThan">
      <formula>0</formula>
    </cfRule>
  </conditionalFormatting>
  <conditionalFormatting sqref="G68:BB68">
    <cfRule type="cellIs" dxfId="0" priority="4" operator="equal">
      <formula>0</formula>
    </cfRule>
  </conditionalFormatting>
  <dataValidations count="3">
    <dataValidation type="list" allowBlank="1" showInputMessage="1" showErrorMessage="1" sqref="AZ52:BB53" xr:uid="{00000000-0002-0000-0200-000000000000}">
      <formula1>$BK$9:$BK$12</formula1>
    </dataValidation>
    <dataValidation type="list" allowBlank="1" showInputMessage="1" showErrorMessage="1" sqref="AV52:AX53" xr:uid="{00000000-0002-0000-0200-000001000000}">
      <formula1>$BJ$9:$BJ$12</formula1>
    </dataValidation>
    <dataValidation type="list" allowBlank="1" showInputMessage="1" showErrorMessage="1" sqref="AR52:AT53" xr:uid="{00000000-0002-0000-0200-000002000000}">
      <formula1>$BI$9:$BI$31</formula1>
    </dataValidation>
  </dataValidations>
  <printOptions horizontalCentered="1" verticalCentered="1"/>
  <pageMargins left="0.25" right="0.25" top="0.75" bottom="0.75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INTRODUÇÃO!$H$76:$H$87</xm:f>
          </x14:formula1>
          <xm:sqref>AH53:AJ53</xm:sqref>
        </x14:dataValidation>
        <x14:dataValidation type="list" allowBlank="1" showInputMessage="1" showErrorMessage="1" xr:uid="{00000000-0002-0000-0200-000004000000}">
          <x14:formula1>
            <xm:f>INTRODUÇÃO!$G$76:$G$106</xm:f>
          </x14:formula1>
          <xm:sqref>AD53:AF53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INTRODUÇÃO</vt:lpstr>
      <vt:lpstr>OBJETIVOS E AÇÕES</vt:lpstr>
      <vt:lpstr>RESULTADOS FINANCEIROS</vt:lpstr>
      <vt:lpstr>INTRODUÇÃO!Área_de_Impressão</vt:lpstr>
      <vt:lpstr>'OBJETIVOS E AÇÕES'!Área_de_Impressão</vt:lpstr>
      <vt:lpstr>'RESULTADOS FINANCEIROS'!Área_de_Impressão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2014-12-26T16:33:44Z</cp:lastPrinted>
  <dcterms:created xsi:type="dcterms:W3CDTF">2014-06-14T16:12:05Z</dcterms:created>
  <dcterms:modified xsi:type="dcterms:W3CDTF">2024-03-08T12:03:56Z</dcterms:modified>
</cp:coreProperties>
</file>