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LTO RENDIMENTO\"/>
    </mc:Choice>
  </mc:AlternateContent>
  <xr:revisionPtr revIDLastSave="0" documentId="13_ncr:1_{6D1812FE-FD07-4ED6-8196-A37CB4A668CD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INTRODUÇÃO E LISTA" sheetId="14" r:id="rId1"/>
    <sheet name="OBJETIVOS E AÇÕES" sheetId="4" r:id="rId2"/>
    <sheet name="PREVISÃO FINANCEIRA" sheetId="9" r:id="rId3"/>
  </sheets>
  <definedNames>
    <definedName name="_xlnm.Print_Area" localSheetId="0">'INTRODUÇÃO E LISTA'!$A$1:$BG$70</definedName>
    <definedName name="_xlnm.Print_Area" localSheetId="1">'OBJETIVOS E AÇÕES'!$A$1:$BG$69</definedName>
    <definedName name="_xlnm.Print_Area" localSheetId="2">'PREVISÃO FINANCEIRA'!$A$1:$BG$68</definedName>
  </definedNames>
  <calcPr calcId="191029"/>
</workbook>
</file>

<file path=xl/calcChain.xml><?xml version="1.0" encoding="utf-8"?>
<calcChain xmlns="http://schemas.openxmlformats.org/spreadsheetml/2006/main">
  <c r="AW8" i="9" l="1"/>
  <c r="AW34" i="9"/>
  <c r="AW30" i="9"/>
  <c r="AW33" i="9"/>
  <c r="BC33" i="9" s="1"/>
  <c r="AW19" i="9"/>
  <c r="AW25" i="9"/>
  <c r="AW28" i="9"/>
  <c r="AW39" i="9"/>
  <c r="AW7" i="9"/>
  <c r="AW14" i="9" s="1"/>
  <c r="AW41" i="9" s="1"/>
  <c r="AW13" i="9"/>
  <c r="AT34" i="9"/>
  <c r="AT20" i="9"/>
  <c r="AT21" i="9"/>
  <c r="AT22" i="9"/>
  <c r="AT23" i="9"/>
  <c r="AT24" i="9"/>
  <c r="AT25" i="9"/>
  <c r="AT26" i="9"/>
  <c r="AT27" i="9"/>
  <c r="AT28" i="9"/>
  <c r="AT29" i="9"/>
  <c r="AT30" i="9"/>
  <c r="AT31" i="9"/>
  <c r="AT32" i="9"/>
  <c r="AT33" i="9"/>
  <c r="AT35" i="9"/>
  <c r="AT36" i="9"/>
  <c r="AT37" i="9"/>
  <c r="AT38" i="9"/>
  <c r="AT19" i="9"/>
  <c r="G67" i="9"/>
  <c r="G68" i="4"/>
  <c r="G67" i="14"/>
  <c r="A72" i="14"/>
  <c r="BC19" i="9"/>
  <c r="BC28" i="9"/>
  <c r="BC25" i="9"/>
  <c r="BC30" i="9"/>
  <c r="BC34" i="9"/>
  <c r="AT12" i="9"/>
  <c r="AT13" i="9"/>
  <c r="BC13" i="9"/>
  <c r="BC7" i="9"/>
  <c r="AT8" i="9"/>
  <c r="AT9" i="9"/>
  <c r="AT11" i="9"/>
  <c r="BC8" i="9"/>
  <c r="AT7" i="9"/>
  <c r="AT10" i="9"/>
</calcChain>
</file>

<file path=xl/sharedStrings.xml><?xml version="1.0" encoding="utf-8"?>
<sst xmlns="http://schemas.openxmlformats.org/spreadsheetml/2006/main" count="171" uniqueCount="159">
  <si>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</si>
  <si>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</si>
  <si>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</si>
  <si>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</si>
  <si>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</si>
  <si>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Declaro que são verdadeiras todas as informações constantes no presente formulário</t>
  </si>
  <si>
    <t>/</t>
  </si>
  <si>
    <t xml:space="preserve">Entidade: </t>
  </si>
  <si>
    <t>Página 1</t>
  </si>
  <si>
    <t>Página 2</t>
  </si>
  <si>
    <t>Escalão</t>
  </si>
  <si>
    <t>PARCIAL €</t>
  </si>
  <si>
    <t>%</t>
  </si>
  <si>
    <t>TOTAL €</t>
  </si>
  <si>
    <t>Material</t>
  </si>
  <si>
    <t xml:space="preserve">Modalidade: </t>
  </si>
  <si>
    <t>Grau</t>
  </si>
  <si>
    <t>Nome completo do Atleta</t>
  </si>
  <si>
    <t xml:space="preserve">Data: </t>
  </si>
  <si>
    <t>dia</t>
  </si>
  <si>
    <t>Mês</t>
  </si>
  <si>
    <t>ano</t>
  </si>
  <si>
    <t>Modalidade</t>
  </si>
  <si>
    <t>Ténis de Mesa</t>
  </si>
  <si>
    <t>Última divisão ou nível competitivo</t>
  </si>
  <si>
    <t>Zona Açores Regional</t>
  </si>
  <si>
    <t>Divisões ou níveis competitivos intermédios - Último dos níveis intermédios</t>
  </si>
  <si>
    <t>Divisões ou níveis competitivos intermédios - Primeiro dos níveis intermédios ou nível único</t>
  </si>
  <si>
    <t>Divisão ou nível competitivo superior, único ou com duas divisões</t>
  </si>
  <si>
    <t>Divisão ou nível competitivo superior e com três ou mais divisões</t>
  </si>
  <si>
    <t>Nivel Competitivo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</si>
  <si>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</si>
  <si>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</si>
  <si>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</si>
  <si>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</si>
  <si>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</si>
  <si>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</si>
  <si>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</si>
  <si>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</si>
  <si>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</si>
  <si>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</si>
  <si>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</si>
  <si>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</si>
  <si>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</si>
  <si>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</si>
  <si>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</si>
  <si>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</si>
  <si>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</si>
  <si>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</si>
  <si>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</si>
  <si>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</si>
  <si>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</si>
  <si>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</si>
  <si>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</si>
  <si>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</si>
  <si>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</si>
  <si>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</si>
  <si>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</si>
  <si>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</si>
  <si>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</si>
  <si>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</si>
  <si>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</si>
  <si>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</si>
  <si>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</si>
  <si>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</si>
  <si>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</si>
  <si>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</si>
  <si>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</si>
  <si>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</si>
  <si>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</si>
  <si>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</si>
  <si>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</si>
  <si>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</si>
  <si>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</si>
  <si>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</si>
  <si>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</si>
  <si>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</si>
  <si>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</si>
  <si>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</si>
  <si>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</si>
  <si>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>Género</t>
  </si>
  <si>
    <t>Masculino</t>
  </si>
  <si>
    <t>Feminino</t>
  </si>
  <si>
    <t>Tipo</t>
  </si>
  <si>
    <t>Treinos</t>
  </si>
  <si>
    <t>Jogos</t>
  </si>
  <si>
    <t>Telfax: 295 206 999</t>
  </si>
  <si>
    <t>drd@azores.gov.pt</t>
  </si>
  <si>
    <t>CONSELHO AÇORIANO PARA O 
DESPORTO DE ALTO RENDIMENTO</t>
  </si>
  <si>
    <t>PLANO DE AÇÃO ESPECÍFICA</t>
  </si>
  <si>
    <t xml:space="preserve">Associação: </t>
  </si>
  <si>
    <t>IDENTIFICAÇÃO</t>
  </si>
  <si>
    <t>INTRODUÇÃO</t>
  </si>
  <si>
    <t>Análise ao grau de desenvolvimento da modalidade, fundamentalmente no plano dos resultados desportivos obtidos anteriormente.</t>
  </si>
  <si>
    <t>LISTA NOMINATIVA DOS PRATICANTES</t>
  </si>
  <si>
    <t>Todos os praticantes que, de acordo com os critérios definidos, reúnam condições para serem abrangidos
 e das fichas de candidatura individualizadas devidamente preenchidas.</t>
  </si>
  <si>
    <t>Qualificação</t>
  </si>
  <si>
    <t>FORMULÁRIO RESUMO DE UTILIZAÇÃO DE VERBAS</t>
  </si>
  <si>
    <t>RECEITAS DO ANO</t>
  </si>
  <si>
    <t>1. Saldo Anterior</t>
  </si>
  <si>
    <t>2. Apoios Financeiros</t>
  </si>
  <si>
    <t>2.1. DRD</t>
  </si>
  <si>
    <t>2.2. Federação</t>
  </si>
  <si>
    <t>2.3. Autarquias</t>
  </si>
  <si>
    <t>2.4. Entidades Públicas</t>
  </si>
  <si>
    <t>2.5. Entidades Privadas</t>
  </si>
  <si>
    <t>3. Receitas</t>
  </si>
  <si>
    <t>3.1. Diversas</t>
  </si>
  <si>
    <t>TOTAL DAS RECEITAS DO ANO</t>
  </si>
  <si>
    <t>DESPESAS DO ANO</t>
  </si>
  <si>
    <t>1.1. Apoio Médico e Medicamentoso</t>
  </si>
  <si>
    <t>1.2. Encargos com a Educação</t>
  </si>
  <si>
    <t>1.3. Transportes</t>
  </si>
  <si>
    <t>1.4. Equipamento</t>
  </si>
  <si>
    <t>1.5. Seguro Desportivo</t>
  </si>
  <si>
    <t>1.6. Diversos</t>
  </si>
  <si>
    <t>2. Estágios</t>
  </si>
  <si>
    <t>2.1. Regionais</t>
  </si>
  <si>
    <t>2.2. Nacionais</t>
  </si>
  <si>
    <t>2.3. Internacionais</t>
  </si>
  <si>
    <t>3. Participação em Provas</t>
  </si>
  <si>
    <t>3.1. Nacionais</t>
  </si>
  <si>
    <t>3.2. Internacionais</t>
  </si>
  <si>
    <t>4. Enquadramento Humano</t>
  </si>
  <si>
    <t>4.1. Pessoal Técnico</t>
  </si>
  <si>
    <t>4.2. Pessoal Médico</t>
  </si>
  <si>
    <t>4.3. Outros</t>
  </si>
  <si>
    <t>5. Formação</t>
  </si>
  <si>
    <t>5.1 Técnicos</t>
  </si>
  <si>
    <t>6. Diversos</t>
  </si>
  <si>
    <t>TOTAL DAS DESPESAS DO ANO</t>
  </si>
  <si>
    <t>1. Apoios diretos aos Praticantes</t>
  </si>
  <si>
    <t>1.1. Verbas afetas provenientes de saldos anteriores</t>
  </si>
  <si>
    <t>AÇÕES GERAIS A DESENVOLVER</t>
  </si>
  <si>
    <t xml:space="preserve">Data da validação da Informação: </t>
  </si>
  <si>
    <t>Página 3</t>
  </si>
  <si>
    <t>OBJETIVOS E ESTRATÉGIAS GERAIS</t>
  </si>
  <si>
    <t>Ações a desenvolver (provas / estágios / outras) da responsabilidade direta da Associação indicando a sua denominação, local e período de realização,
enquadramento humano, número e tipo de agentes envolvidos, recursos a utilizar e resultados que se preveem alcançar</t>
  </si>
  <si>
    <t>Caraterização das linhas orientadoras de desenvolvimento preconizadas pela associação e especificação das estratégias a implementar.
Indicação das soluções a adotar por forma a concretizar os objetivos a atingir.</t>
  </si>
  <si>
    <t>Jov. Tal. Regional</t>
  </si>
  <si>
    <t>A.R. - Nível A</t>
  </si>
  <si>
    <t>A.R. - Nível B</t>
  </si>
  <si>
    <t>A.R. - Nível C</t>
  </si>
  <si>
    <t>Identificação do(a) Presidente da Direção da Associação</t>
  </si>
  <si>
    <t>Selecionar</t>
  </si>
  <si>
    <t>Atletismo</t>
  </si>
  <si>
    <t>Ginástica Aeróbica</t>
  </si>
  <si>
    <t>Golfe</t>
  </si>
  <si>
    <t>Judo</t>
  </si>
  <si>
    <t>Karaté</t>
  </si>
  <si>
    <t>Natação</t>
  </si>
  <si>
    <t>Ténis</t>
  </si>
  <si>
    <t>Vela</t>
  </si>
  <si>
    <t>SALDO QUE TRANSITA PARA O ANO SEGUINTE</t>
  </si>
  <si>
    <t>Jet Ski</t>
  </si>
  <si>
    <t>https://portal.azores.gov.pt/web/drd</t>
  </si>
  <si>
    <t>Análise à execução orçamental (receitas e despesas), identificando todas as fontes de financiamento e respetivos valores.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</si>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</sst>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##\ ###\ ###\ ###"/>
    <numFmt numFmtId="166" formatCode="###\ ###\ ###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20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0"/>
      <color rgb="FFFF0000"/>
      <name val="Tahoma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0" tint="-0.2499465926084170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10" borderId="0" xfId="0" applyFill="1" applyAlignment="1" applyProtection="1">
      <alignment vertical="center"/>
    </xf>
    <xf numFmtId="0" fontId="0" fillId="10" borderId="0" xfId="0" applyFill="1" applyAlignment="1" applyProtection="1">
      <alignment horizontal="center" vertical="center"/>
    </xf>
    <xf numFmtId="0" fontId="13" fillId="10" borderId="0" xfId="0" applyFont="1" applyFill="1" applyAlignment="1" applyProtection="1">
      <alignment vertical="center"/>
    </xf>
    <xf numFmtId="0" fontId="14" fillId="1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/>
    </xf>
    <xf numFmtId="0" fontId="0" fillId="0" borderId="7" xfId="0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10" borderId="0" xfId="0" applyFont="1" applyFill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6" fillId="10" borderId="0" xfId="0" applyFont="1" applyFill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1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/>
    </xf>
    <xf numFmtId="0" fontId="4" fillId="1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0" fillId="0" borderId="0" xfId="0" applyFill="1" applyProtection="1"/>
    <xf numFmtId="0" fontId="5" fillId="2" borderId="0" xfId="0" applyFont="1" applyFill="1" applyAlignment="1" applyProtection="1">
      <alignment horizontal="left"/>
    </xf>
    <xf numFmtId="0" fontId="0" fillId="10" borderId="0" xfId="0" applyFill="1" applyProtection="1"/>
    <xf numFmtId="0" fontId="0" fillId="0" borderId="0" xfId="0" applyFill="1" applyBorder="1" applyProtection="1"/>
    <xf numFmtId="0" fontId="2" fillId="0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0" fillId="4" borderId="0" xfId="0" applyNumberFormat="1" applyFont="1" applyFill="1" applyAlignment="1" applyProtection="1">
      <alignment horizontal="left" vertical="center"/>
    </xf>
    <xf numFmtId="0" fontId="10" fillId="4" borderId="0" xfId="0" applyNumberFormat="1" applyFont="1" applyFill="1" applyAlignment="1" applyProtection="1">
      <alignment vertical="center"/>
    </xf>
    <xf numFmtId="0" fontId="11" fillId="4" borderId="0" xfId="0" applyFont="1" applyFill="1" applyAlignment="1" applyProtection="1">
      <alignment horizontal="right" vertical="center"/>
    </xf>
    <xf numFmtId="0" fontId="18" fillId="10" borderId="0" xfId="0" applyFont="1" applyFill="1" applyAlignment="1" applyProtection="1">
      <alignment vertical="center"/>
    </xf>
    <xf numFmtId="0" fontId="19" fillId="10" borderId="0" xfId="0" applyFont="1" applyFill="1" applyAlignment="1" applyProtection="1">
      <alignment horizontal="center" vertical="center"/>
    </xf>
    <xf numFmtId="0" fontId="19" fillId="10" borderId="0" xfId="0" applyFont="1" applyFill="1" applyAlignment="1" applyProtection="1">
      <alignment vertical="center"/>
    </xf>
    <xf numFmtId="0" fontId="18" fillId="10" borderId="0" xfId="0" applyFont="1" applyFill="1" applyAlignment="1" applyProtection="1">
      <alignment horizontal="center" vertical="center"/>
    </xf>
    <xf numFmtId="0" fontId="20" fillId="10" borderId="0" xfId="0" applyFont="1" applyFill="1" applyAlignment="1" applyProtection="1">
      <alignment vertical="center"/>
    </xf>
    <xf numFmtId="0" fontId="21" fillId="10" borderId="0" xfId="0" applyFont="1" applyFill="1" applyAlignment="1" applyProtection="1">
      <alignment vertical="center"/>
    </xf>
    <xf numFmtId="0" fontId="21" fillId="10" borderId="0" xfId="0" applyFont="1" applyFill="1" applyBorder="1" applyAlignment="1" applyProtection="1">
      <alignment horizontal="center" vertical="center"/>
    </xf>
    <xf numFmtId="0" fontId="20" fillId="10" borderId="0" xfId="0" applyFont="1" applyFill="1" applyAlignment="1" applyProtection="1">
      <alignment horizontal="center" vertical="center"/>
    </xf>
    <xf numFmtId="0" fontId="21" fillId="10" borderId="0" xfId="0" applyFont="1" applyFill="1" applyAlignment="1" applyProtection="1">
      <alignment horizontal="center" vertical="center"/>
    </xf>
    <xf numFmtId="0" fontId="22" fillId="10" borderId="0" xfId="0" applyFont="1" applyFill="1" applyAlignment="1" applyProtection="1">
      <alignment vertical="center"/>
    </xf>
    <xf numFmtId="0" fontId="22" fillId="10" borderId="0" xfId="0" applyFont="1" applyFill="1" applyAlignment="1" applyProtection="1">
      <alignment horizontal="center" vertical="center"/>
    </xf>
    <xf numFmtId="0" fontId="23" fillId="10" borderId="0" xfId="0" applyFont="1" applyFill="1" applyAlignment="1" applyProtection="1">
      <alignment vertical="center"/>
    </xf>
    <xf numFmtId="0" fontId="24" fillId="10" borderId="0" xfId="0" applyFont="1" applyFill="1" applyAlignment="1" applyProtection="1">
      <alignment vertical="center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0" xfId="0" applyFont="1" applyFill="1" applyAlignment="1" applyProtection="1">
      <alignment vertical="center"/>
    </xf>
    <xf numFmtId="0" fontId="10" fillId="4" borderId="0" xfId="0" applyFont="1" applyFill="1" applyProtection="1"/>
    <xf numFmtId="0" fontId="11" fillId="4" borderId="0" xfId="0" applyFont="1" applyFill="1" applyProtection="1"/>
    <xf numFmtId="0" fontId="2" fillId="6" borderId="8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8" xfId="0" applyFont="1" applyFill="1" applyBorder="1" applyAlignment="1" applyProtection="1">
      <alignment vertical="center"/>
    </xf>
    <xf numFmtId="0" fontId="0" fillId="6" borderId="36" xfId="0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26" fillId="10" borderId="0" xfId="0" applyFont="1" applyFill="1" applyAlignment="1" applyProtection="1">
      <alignment vertical="center"/>
    </xf>
    <xf numFmtId="0" fontId="26" fillId="10" borderId="0" xfId="0" applyFont="1" applyFill="1" applyAlignment="1" applyProtection="1">
      <alignment horizontal="center" vertical="center"/>
    </xf>
    <xf numFmtId="0" fontId="27" fillId="10" borderId="0" xfId="0" applyFont="1" applyFill="1" applyAlignment="1" applyProtection="1">
      <alignment vertical="center"/>
    </xf>
    <xf numFmtId="0" fontId="22" fillId="10" borderId="0" xfId="0" applyFont="1" applyFill="1" applyBorder="1" applyAlignment="1" applyProtection="1">
      <alignment vertical="center"/>
    </xf>
    <xf numFmtId="0" fontId="22" fillId="10" borderId="0" xfId="0" applyFont="1" applyFill="1" applyProtection="1"/>
    <xf numFmtId="0" fontId="28" fillId="10" borderId="0" xfId="0" applyFont="1" applyFill="1" applyAlignment="1" applyProtection="1">
      <alignment horizontal="center" vertical="center"/>
    </xf>
    <xf numFmtId="0" fontId="29" fillId="0" borderId="0" xfId="4" applyFill="1" applyAlignment="1" applyProtection="1">
      <alignment horizontal="center" vertical="center"/>
    </xf>
    <xf numFmtId="0" fontId="12" fillId="11" borderId="15" xfId="0" applyFont="1" applyFill="1" applyBorder="1" applyAlignment="1" applyProtection="1">
      <alignment horizontal="left" vertical="center"/>
      <protection locked="0"/>
    </xf>
    <xf numFmtId="0" fontId="12" fillId="11" borderId="16" xfId="0" applyFont="1" applyFill="1" applyBorder="1" applyAlignment="1" applyProtection="1">
      <alignment horizontal="left" vertical="center"/>
      <protection locked="0"/>
    </xf>
    <xf numFmtId="0" fontId="12" fillId="11" borderId="17" xfId="0" applyFont="1" applyFill="1" applyBorder="1" applyAlignment="1" applyProtection="1">
      <alignment horizontal="left" vertical="center"/>
      <protection locked="0"/>
    </xf>
    <xf numFmtId="166" fontId="12" fillId="11" borderId="15" xfId="0" applyNumberFormat="1" applyFont="1" applyFill="1" applyBorder="1" applyAlignment="1" applyProtection="1">
      <alignment horizontal="center" vertical="center"/>
      <protection locked="0"/>
    </xf>
    <xf numFmtId="166" fontId="12" fillId="11" borderId="16" xfId="0" applyNumberFormat="1" applyFont="1" applyFill="1" applyBorder="1" applyAlignment="1" applyProtection="1">
      <alignment horizontal="center" vertical="center"/>
      <protection locked="0"/>
    </xf>
    <xf numFmtId="166" fontId="12" fillId="11" borderId="17" xfId="0" applyNumberFormat="1" applyFont="1" applyFill="1" applyBorder="1" applyAlignment="1" applyProtection="1">
      <alignment horizontal="center" vertical="center"/>
      <protection locked="0"/>
    </xf>
    <xf numFmtId="165" fontId="12" fillId="11" borderId="15" xfId="0" applyNumberFormat="1" applyFont="1" applyFill="1" applyBorder="1" applyAlignment="1" applyProtection="1">
      <alignment horizontal="center" vertical="center"/>
      <protection locked="0"/>
    </xf>
    <xf numFmtId="165" fontId="12" fillId="11" borderId="16" xfId="0" applyNumberFormat="1" applyFont="1" applyFill="1" applyBorder="1" applyAlignment="1" applyProtection="1">
      <alignment horizontal="center" vertical="center"/>
      <protection locked="0"/>
    </xf>
    <xf numFmtId="165" fontId="12" fillId="11" borderId="1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0" fillId="11" borderId="52" xfId="0" applyFill="1" applyBorder="1" applyAlignment="1" applyProtection="1">
      <alignment horizontal="justify" vertical="top" wrapText="1"/>
      <protection locked="0"/>
    </xf>
    <xf numFmtId="0" fontId="0" fillId="11" borderId="2" xfId="0" applyFill="1" applyBorder="1" applyAlignment="1" applyProtection="1">
      <alignment horizontal="justify" vertical="top" wrapText="1"/>
      <protection locked="0"/>
    </xf>
    <xf numFmtId="0" fontId="0" fillId="11" borderId="3" xfId="0" applyFill="1" applyBorder="1" applyAlignment="1" applyProtection="1">
      <alignment horizontal="justify" vertical="top" wrapText="1"/>
      <protection locked="0"/>
    </xf>
    <xf numFmtId="0" fontId="0" fillId="11" borderId="46" xfId="0" applyFill="1" applyBorder="1" applyAlignment="1" applyProtection="1">
      <alignment horizontal="justify" vertical="top" wrapText="1"/>
      <protection locked="0"/>
    </xf>
    <xf numFmtId="0" fontId="0" fillId="11" borderId="0" xfId="0" applyFill="1" applyBorder="1" applyAlignment="1" applyProtection="1">
      <alignment horizontal="justify" vertical="top" wrapText="1"/>
      <protection locked="0"/>
    </xf>
    <xf numFmtId="0" fontId="0" fillId="11" borderId="4" xfId="0" applyFill="1" applyBorder="1" applyAlignment="1" applyProtection="1">
      <alignment horizontal="justify" vertical="top" wrapText="1"/>
      <protection locked="0"/>
    </xf>
    <xf numFmtId="0" fontId="0" fillId="11" borderId="47" xfId="0" applyFill="1" applyBorder="1" applyAlignment="1" applyProtection="1">
      <alignment horizontal="justify" vertical="top" wrapText="1"/>
      <protection locked="0"/>
    </xf>
    <xf numFmtId="0" fontId="0" fillId="11" borderId="5" xfId="0" applyFill="1" applyBorder="1" applyAlignment="1" applyProtection="1">
      <alignment horizontal="justify" vertical="top" wrapText="1"/>
      <protection locked="0"/>
    </xf>
    <xf numFmtId="0" fontId="0" fillId="11" borderId="6" xfId="0" applyFill="1" applyBorder="1" applyAlignment="1" applyProtection="1">
      <alignment horizontal="justify" vertical="top" wrapText="1"/>
      <protection locked="0"/>
    </xf>
    <xf numFmtId="0" fontId="14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11" borderId="15" xfId="0" applyFont="1" applyFill="1" applyBorder="1" applyAlignment="1" applyProtection="1">
      <alignment horizontal="center" vertical="center"/>
      <protection locked="0"/>
    </xf>
    <xf numFmtId="0" fontId="0" fillId="11" borderId="16" xfId="0" applyFont="1" applyFill="1" applyBorder="1" applyAlignment="1" applyProtection="1">
      <alignment horizontal="center" vertical="center"/>
      <protection locked="0"/>
    </xf>
    <xf numFmtId="0" fontId="0" fillId="11" borderId="17" xfId="0" applyFont="1" applyFill="1" applyBorder="1" applyAlignment="1" applyProtection="1">
      <alignment horizontal="center" vertical="center"/>
      <protection locked="0"/>
    </xf>
    <xf numFmtId="0" fontId="22" fillId="11" borderId="15" xfId="0" applyFont="1" applyFill="1" applyBorder="1" applyAlignment="1" applyProtection="1">
      <alignment horizontal="center" vertical="center"/>
      <protection locked="0"/>
    </xf>
    <xf numFmtId="0" fontId="22" fillId="11" borderId="16" xfId="0" applyFont="1" applyFill="1" applyBorder="1" applyAlignment="1" applyProtection="1">
      <alignment horizontal="center" vertical="center"/>
      <protection locked="0"/>
    </xf>
    <xf numFmtId="0" fontId="22" fillId="11" borderId="17" xfId="0" applyFont="1" applyFill="1" applyBorder="1" applyAlignment="1" applyProtection="1">
      <alignment horizontal="center" vertical="center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4" fillId="11" borderId="16" xfId="0" applyFont="1" applyFill="1" applyBorder="1" applyAlignment="1" applyProtection="1">
      <alignment horizontal="center" vertical="center"/>
      <protection locked="0"/>
    </xf>
    <xf numFmtId="0" fontId="4" fillId="11" borderId="17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0" fillId="11" borderId="1" xfId="0" applyFill="1" applyBorder="1" applyAlignment="1" applyProtection="1">
      <alignment horizontal="justify" vertical="top" wrapText="1"/>
      <protection locked="0"/>
    </xf>
    <xf numFmtId="0" fontId="0" fillId="11" borderId="52" xfId="0" applyFill="1" applyBorder="1" applyAlignment="1" applyProtection="1">
      <alignment vertical="top" wrapText="1"/>
      <protection locked="0"/>
    </xf>
    <xf numFmtId="0" fontId="0" fillId="11" borderId="2" xfId="0" applyFill="1" applyBorder="1" applyAlignment="1" applyProtection="1">
      <alignment vertical="top" wrapText="1"/>
      <protection locked="0"/>
    </xf>
    <xf numFmtId="0" fontId="0" fillId="11" borderId="3" xfId="0" applyFill="1" applyBorder="1" applyAlignment="1" applyProtection="1">
      <alignment vertical="top" wrapText="1"/>
      <protection locked="0"/>
    </xf>
    <xf numFmtId="0" fontId="0" fillId="11" borderId="46" xfId="0" applyFill="1" applyBorder="1" applyAlignment="1" applyProtection="1">
      <alignment vertical="top" wrapText="1"/>
      <protection locked="0"/>
    </xf>
    <xf numFmtId="0" fontId="0" fillId="11" borderId="0" xfId="0" applyFill="1" applyBorder="1" applyAlignment="1" applyProtection="1">
      <alignment vertical="top" wrapText="1"/>
      <protection locked="0"/>
    </xf>
    <xf numFmtId="0" fontId="0" fillId="11" borderId="4" xfId="0" applyFill="1" applyBorder="1" applyAlignment="1" applyProtection="1">
      <alignment vertical="top" wrapText="1"/>
      <protection locked="0"/>
    </xf>
    <xf numFmtId="0" fontId="0" fillId="11" borderId="47" xfId="0" applyFill="1" applyBorder="1" applyAlignment="1" applyProtection="1">
      <alignment vertical="top" wrapText="1"/>
      <protection locked="0"/>
    </xf>
    <xf numFmtId="0" fontId="0" fillId="11" borderId="5" xfId="0" applyFill="1" applyBorder="1" applyAlignment="1" applyProtection="1">
      <alignment vertical="top" wrapText="1"/>
      <protection locked="0"/>
    </xf>
    <xf numFmtId="0" fontId="0" fillId="11" borderId="6" xfId="0" applyFill="1" applyBorder="1" applyAlignment="1" applyProtection="1">
      <alignment vertical="top" wrapText="1"/>
      <protection locked="0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4" fontId="0" fillId="11" borderId="44" xfId="2" applyNumberFormat="1" applyFont="1" applyFill="1" applyBorder="1" applyAlignment="1" applyProtection="1">
      <alignment horizontal="right" vertical="center"/>
      <protection locked="0"/>
    </xf>
    <xf numFmtId="4" fontId="0" fillId="11" borderId="24" xfId="2" applyNumberFormat="1" applyFont="1" applyFill="1" applyBorder="1" applyAlignment="1" applyProtection="1">
      <alignment horizontal="right" vertical="center"/>
      <protection locked="0"/>
    </xf>
    <xf numFmtId="4" fontId="0" fillId="11" borderId="34" xfId="2" applyNumberFormat="1" applyFont="1" applyFill="1" applyBorder="1" applyAlignment="1" applyProtection="1">
      <alignment horizontal="right" vertical="center"/>
      <protection locked="0"/>
    </xf>
    <xf numFmtId="4" fontId="0" fillId="0" borderId="26" xfId="3" applyNumberFormat="1" applyFont="1" applyFill="1" applyBorder="1" applyAlignment="1" applyProtection="1">
      <alignment horizontal="right" vertical="center"/>
    </xf>
    <xf numFmtId="4" fontId="0" fillId="11" borderId="43" xfId="2" applyNumberFormat="1" applyFont="1" applyFill="1" applyBorder="1" applyAlignment="1" applyProtection="1">
      <alignment horizontal="right" vertical="center"/>
      <protection locked="0"/>
    </xf>
    <xf numFmtId="4" fontId="0" fillId="11" borderId="18" xfId="2" applyNumberFormat="1" applyFont="1" applyFill="1" applyBorder="1" applyAlignment="1" applyProtection="1">
      <alignment horizontal="right" vertical="center"/>
      <protection locked="0"/>
    </xf>
    <xf numFmtId="4" fontId="0" fillId="11" borderId="31" xfId="2" applyNumberFormat="1" applyFont="1" applyFill="1" applyBorder="1" applyAlignment="1" applyProtection="1">
      <alignment horizontal="right" vertical="center"/>
      <protection locked="0"/>
    </xf>
    <xf numFmtId="4" fontId="0" fillId="11" borderId="15" xfId="2" applyNumberFormat="1" applyFont="1" applyFill="1" applyBorder="1" applyAlignment="1" applyProtection="1">
      <alignment horizontal="right" vertical="center"/>
      <protection locked="0"/>
    </xf>
    <xf numFmtId="4" fontId="0" fillId="11" borderId="16" xfId="2" applyNumberFormat="1" applyFont="1" applyFill="1" applyBorder="1" applyAlignment="1" applyProtection="1">
      <alignment horizontal="right" vertical="center"/>
      <protection locked="0"/>
    </xf>
    <xf numFmtId="4" fontId="0" fillId="11" borderId="17" xfId="2" applyNumberFormat="1" applyFont="1" applyFill="1" applyBorder="1" applyAlignment="1" applyProtection="1">
      <alignment horizontal="right" vertical="center"/>
      <protection locked="0"/>
    </xf>
    <xf numFmtId="4" fontId="0" fillId="0" borderId="1" xfId="3" applyNumberFormat="1" applyFont="1" applyFill="1" applyBorder="1" applyAlignment="1" applyProtection="1">
      <alignment horizontal="right" vertical="center"/>
    </xf>
    <xf numFmtId="0" fontId="0" fillId="0" borderId="16" xfId="0" applyFont="1" applyFill="1" applyBorder="1" applyAlignment="1" applyProtection="1">
      <alignment horizontal="left" vertical="center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/>
    </xf>
    <xf numFmtId="4" fontId="0" fillId="11" borderId="47" xfId="2" applyNumberFormat="1" applyFont="1" applyFill="1" applyBorder="1" applyAlignment="1" applyProtection="1">
      <alignment horizontal="right" vertical="center"/>
      <protection locked="0"/>
    </xf>
    <xf numFmtId="4" fontId="0" fillId="11" borderId="5" xfId="2" applyNumberFormat="1" applyFont="1" applyFill="1" applyBorder="1" applyAlignment="1" applyProtection="1">
      <alignment horizontal="right" vertical="center"/>
      <protection locked="0"/>
    </xf>
    <xf numFmtId="4" fontId="0" fillId="11" borderId="6" xfId="2" applyNumberFormat="1" applyFont="1" applyFill="1" applyBorder="1" applyAlignment="1" applyProtection="1">
      <alignment horizontal="right" vertical="center"/>
      <protection locked="0"/>
    </xf>
    <xf numFmtId="4" fontId="0" fillId="0" borderId="22" xfId="3" applyNumberFormat="1" applyFont="1" applyFill="1" applyBorder="1" applyAlignment="1" applyProtection="1">
      <alignment horizontal="right" vertical="center"/>
    </xf>
    <xf numFmtId="4" fontId="0" fillId="0" borderId="29" xfId="3" applyNumberFormat="1" applyFont="1" applyFill="1" applyBorder="1" applyAlignment="1" applyProtection="1">
      <alignment horizontal="right"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34" xfId="0" applyFont="1" applyFill="1" applyBorder="1" applyAlignment="1" applyProtection="1">
      <alignment horizontal="left" vertical="center"/>
    </xf>
    <xf numFmtId="0" fontId="2" fillId="3" borderId="36" xfId="0" applyFont="1" applyFill="1" applyBorder="1" applyAlignment="1" applyProtection="1">
      <alignment horizontal="center" vertical="center"/>
    </xf>
    <xf numFmtId="4" fontId="0" fillId="11" borderId="45" xfId="2" applyNumberFormat="1" applyFont="1" applyFill="1" applyBorder="1" applyAlignment="1" applyProtection="1">
      <alignment horizontal="right" vertical="center"/>
      <protection locked="0"/>
    </xf>
    <xf numFmtId="4" fontId="0" fillId="11" borderId="21" xfId="2" applyNumberFormat="1" applyFont="1" applyFill="1" applyBorder="1" applyAlignment="1" applyProtection="1">
      <alignment horizontal="right" vertical="center"/>
      <protection locked="0"/>
    </xf>
    <xf numFmtId="4" fontId="0" fillId="11" borderId="32" xfId="2" applyNumberFormat="1" applyFont="1" applyFill="1" applyBorder="1" applyAlignment="1" applyProtection="1">
      <alignment horizontal="right" vertical="center"/>
      <protection locked="0"/>
    </xf>
    <xf numFmtId="4" fontId="0" fillId="0" borderId="20" xfId="3" applyNumberFormat="1" applyFont="1" applyFill="1" applyBorder="1" applyAlignment="1" applyProtection="1">
      <alignment vertical="center"/>
    </xf>
    <xf numFmtId="4" fontId="0" fillId="0" borderId="8" xfId="3" applyNumberFormat="1" applyFont="1" applyFill="1" applyBorder="1" applyAlignment="1" applyProtection="1">
      <alignment vertical="center"/>
    </xf>
    <xf numFmtId="4" fontId="0" fillId="0" borderId="36" xfId="3" applyNumberFormat="1" applyFont="1" applyFill="1" applyBorder="1" applyAlignment="1" applyProtection="1">
      <alignment vertical="center"/>
    </xf>
    <xf numFmtId="4" fontId="0" fillId="0" borderId="1" xfId="3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" fontId="0" fillId="11" borderId="25" xfId="2" applyNumberFormat="1" applyFont="1" applyFill="1" applyBorder="1" applyAlignment="1" applyProtection="1">
      <alignment horizontal="right" vertical="center"/>
      <protection locked="0"/>
    </xf>
    <xf numFmtId="4" fontId="2" fillId="7" borderId="25" xfId="0" applyNumberFormat="1" applyFont="1" applyFill="1" applyBorder="1" applyAlignment="1" applyProtection="1">
      <alignment vertical="center"/>
    </xf>
    <xf numFmtId="4" fontId="2" fillId="7" borderId="1" xfId="0" applyNumberFormat="1" applyFont="1" applyFill="1" applyBorder="1" applyAlignment="1" applyProtection="1">
      <alignment vertical="center"/>
    </xf>
    <xf numFmtId="4" fontId="2" fillId="7" borderId="28" xfId="0" applyNumberFormat="1" applyFont="1" applyFill="1" applyBorder="1" applyAlignment="1" applyProtection="1">
      <alignment vertical="center"/>
    </xf>
    <xf numFmtId="4" fontId="0" fillId="0" borderId="25" xfId="3" applyNumberFormat="1" applyFont="1" applyFill="1" applyBorder="1" applyAlignment="1" applyProtection="1">
      <alignment vertical="center"/>
    </xf>
    <xf numFmtId="4" fontId="0" fillId="0" borderId="40" xfId="3" applyNumberFormat="1" applyFont="1" applyFill="1" applyBorder="1" applyAlignment="1" applyProtection="1">
      <alignment vertical="center"/>
    </xf>
    <xf numFmtId="4" fontId="0" fillId="0" borderId="33" xfId="3" applyNumberFormat="1" applyFont="1" applyFill="1" applyBorder="1" applyAlignment="1" applyProtection="1">
      <alignment vertical="center"/>
    </xf>
    <xf numFmtId="4" fontId="0" fillId="0" borderId="28" xfId="3" applyNumberFormat="1" applyFont="1" applyFill="1" applyBorder="1" applyAlignment="1" applyProtection="1">
      <alignment vertical="center"/>
    </xf>
    <xf numFmtId="4" fontId="0" fillId="0" borderId="42" xfId="3" applyNumberFormat="1" applyFont="1" applyFill="1" applyBorder="1" applyAlignment="1" applyProtection="1">
      <alignment vertical="center"/>
    </xf>
    <xf numFmtId="4" fontId="0" fillId="11" borderId="1" xfId="2" applyNumberFormat="1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4" fontId="0" fillId="11" borderId="28" xfId="2" applyNumberFormat="1" applyFont="1" applyFill="1" applyBorder="1" applyAlignment="1" applyProtection="1">
      <alignment horizontal="right" vertical="center"/>
      <protection locked="0"/>
    </xf>
    <xf numFmtId="4" fontId="0" fillId="0" borderId="47" xfId="3" applyNumberFormat="1" applyFont="1" applyFill="1" applyBorder="1" applyAlignment="1" applyProtection="1">
      <alignment vertical="center"/>
    </xf>
    <xf numFmtId="4" fontId="0" fillId="0" borderId="5" xfId="3" applyNumberFormat="1" applyFont="1" applyFill="1" applyBorder="1" applyAlignment="1" applyProtection="1">
      <alignment vertical="center"/>
    </xf>
    <xf numFmtId="4" fontId="0" fillId="0" borderId="6" xfId="3" applyNumberFormat="1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4" fontId="2" fillId="7" borderId="25" xfId="2" applyNumberFormat="1" applyFont="1" applyFill="1" applyBorder="1" applyAlignment="1" applyProtection="1">
      <alignment vertical="center"/>
    </xf>
    <xf numFmtId="4" fontId="2" fillId="7" borderId="1" xfId="2" applyNumberFormat="1" applyFont="1" applyFill="1" applyBorder="1" applyAlignment="1" applyProtection="1">
      <alignment vertical="center"/>
    </xf>
    <xf numFmtId="4" fontId="2" fillId="7" borderId="26" xfId="2" applyNumberFormat="1" applyFont="1" applyFill="1" applyBorder="1" applyAlignment="1" applyProtection="1">
      <alignment vertical="center"/>
    </xf>
    <xf numFmtId="0" fontId="2" fillId="0" borderId="30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</xf>
    <xf numFmtId="4" fontId="2" fillId="5" borderId="29" xfId="2" applyNumberFormat="1" applyFont="1" applyFill="1" applyBorder="1" applyAlignment="1" applyProtection="1">
      <alignment horizontal="right" vertical="center"/>
    </xf>
    <xf numFmtId="4" fontId="0" fillId="0" borderId="37" xfId="3" applyNumberFormat="1" applyFont="1" applyFill="1" applyBorder="1" applyAlignment="1" applyProtection="1">
      <alignment horizontal="right" vertical="center"/>
    </xf>
    <xf numFmtId="0" fontId="2" fillId="6" borderId="12" xfId="0" applyFont="1" applyFill="1" applyBorder="1" applyAlignment="1" applyProtection="1">
      <alignment horizontal="left" vertical="center"/>
    </xf>
    <xf numFmtId="0" fontId="2" fillId="6" borderId="13" xfId="0" applyFont="1" applyFill="1" applyBorder="1" applyAlignment="1" applyProtection="1">
      <alignment horizontal="left" vertical="center"/>
    </xf>
    <xf numFmtId="0" fontId="2" fillId="6" borderId="38" xfId="0" applyFont="1" applyFill="1" applyBorder="1" applyAlignment="1" applyProtection="1">
      <alignment horizontal="left" vertical="center"/>
    </xf>
    <xf numFmtId="164" fontId="2" fillId="5" borderId="19" xfId="2" applyNumberFormat="1" applyFont="1" applyFill="1" applyBorder="1" applyAlignment="1" applyProtection="1">
      <alignment horizontal="right" vertical="center"/>
    </xf>
    <xf numFmtId="164" fontId="2" fillId="5" borderId="39" xfId="2" applyNumberFormat="1" applyFont="1" applyFill="1" applyBorder="1" applyAlignment="1" applyProtection="1">
      <alignment horizontal="right" vertical="center"/>
    </xf>
    <xf numFmtId="4" fontId="2" fillId="9" borderId="29" xfId="2" applyNumberFormat="1" applyFont="1" applyFill="1" applyBorder="1" applyAlignment="1" applyProtection="1">
      <alignment horizontal="right" vertical="center"/>
      <protection locked="0"/>
    </xf>
    <xf numFmtId="4" fontId="2" fillId="9" borderId="37" xfId="2" applyNumberFormat="1" applyFont="1" applyFill="1" applyBorder="1" applyAlignment="1" applyProtection="1">
      <alignment horizontal="right" vertical="center"/>
      <protection locked="0"/>
    </xf>
    <xf numFmtId="0" fontId="0" fillId="11" borderId="24" xfId="0" applyFont="1" applyFill="1" applyBorder="1" applyAlignment="1" applyProtection="1">
      <alignment horizontal="left" vertical="center"/>
      <protection locked="0"/>
    </xf>
    <xf numFmtId="0" fontId="0" fillId="11" borderId="34" xfId="0" applyFont="1" applyFill="1" applyBorder="1" applyAlignment="1" applyProtection="1">
      <alignment horizontal="left" vertical="center"/>
      <protection locked="0"/>
    </xf>
    <xf numFmtId="4" fontId="0" fillId="11" borderId="26" xfId="2" applyNumberFormat="1" applyFont="1" applyFill="1" applyBorder="1" applyAlignment="1" applyProtection="1">
      <alignment horizontal="right" vertical="center"/>
      <protection locked="0"/>
    </xf>
    <xf numFmtId="4" fontId="0" fillId="0" borderId="45" xfId="3" applyNumberFormat="1" applyFont="1" applyFill="1" applyBorder="1" applyAlignment="1" applyProtection="1">
      <alignment vertical="center"/>
    </xf>
    <xf numFmtId="4" fontId="0" fillId="0" borderId="21" xfId="3" applyNumberFormat="1" applyFont="1" applyFill="1" applyBorder="1" applyAlignment="1" applyProtection="1">
      <alignment vertical="center"/>
    </xf>
    <xf numFmtId="4" fontId="0" fillId="0" borderId="32" xfId="3" applyNumberFormat="1" applyFont="1" applyFill="1" applyBorder="1" applyAlignment="1" applyProtection="1">
      <alignment vertical="center"/>
    </xf>
    <xf numFmtId="4" fontId="0" fillId="11" borderId="27" xfId="2" applyNumberFormat="1" applyFont="1" applyFill="1" applyBorder="1" applyAlignment="1" applyProtection="1">
      <alignment horizontal="right" vertical="center"/>
      <protection locked="0"/>
    </xf>
    <xf numFmtId="0" fontId="0" fillId="11" borderId="16" xfId="0" applyFont="1" applyFill="1" applyBorder="1" applyAlignment="1" applyProtection="1">
      <alignment horizontal="left" vertical="center"/>
      <protection locked="0"/>
    </xf>
    <xf numFmtId="0" fontId="0" fillId="11" borderId="17" xfId="0" applyFont="1" applyFill="1" applyBorder="1" applyAlignment="1" applyProtection="1">
      <alignment horizontal="left" vertical="center"/>
      <protection locked="0"/>
    </xf>
    <xf numFmtId="4" fontId="0" fillId="11" borderId="19" xfId="2" applyNumberFormat="1" applyFont="1" applyFill="1" applyBorder="1" applyAlignment="1" applyProtection="1">
      <alignment horizontal="right" vertical="center"/>
      <protection locked="0"/>
    </xf>
    <xf numFmtId="0" fontId="5" fillId="4" borderId="0" xfId="0" applyFont="1" applyFill="1" applyAlignment="1" applyProtection="1">
      <alignment horizontal="left" vertical="center" wrapText="1"/>
    </xf>
    <xf numFmtId="0" fontId="2" fillId="6" borderId="23" xfId="0" applyFont="1" applyFill="1" applyBorder="1" applyAlignment="1" applyProtection="1">
      <alignment horizontal="center" vertical="center"/>
    </xf>
    <xf numFmtId="0" fontId="2" fillId="6" borderId="4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4" fontId="2" fillId="5" borderId="20" xfId="2" applyNumberFormat="1" applyFont="1" applyFill="1" applyBorder="1" applyAlignment="1" applyProtection="1">
      <alignment horizontal="right" vertical="center"/>
    </xf>
    <xf numFmtId="4" fontId="2" fillId="5" borderId="8" xfId="2" applyNumberFormat="1" applyFont="1" applyFill="1" applyBorder="1" applyAlignment="1" applyProtection="1">
      <alignment horizontal="right" vertical="center"/>
    </xf>
    <xf numFmtId="4" fontId="2" fillId="5" borderId="36" xfId="2" applyNumberFormat="1" applyFont="1" applyFill="1" applyBorder="1" applyAlignment="1" applyProtection="1">
      <alignment horizontal="right" vertical="center"/>
    </xf>
    <xf numFmtId="4" fontId="2" fillId="5" borderId="46" xfId="2" applyNumberFormat="1" applyFont="1" applyFill="1" applyBorder="1" applyAlignment="1" applyProtection="1">
      <alignment horizontal="right" vertical="center"/>
    </xf>
    <xf numFmtId="4" fontId="2" fillId="5" borderId="0" xfId="2" applyNumberFormat="1" applyFont="1" applyFill="1" applyBorder="1" applyAlignment="1" applyProtection="1">
      <alignment horizontal="right" vertical="center"/>
    </xf>
    <xf numFmtId="4" fontId="2" fillId="5" borderId="4" xfId="2" applyNumberFormat="1" applyFont="1" applyFill="1" applyBorder="1" applyAlignment="1" applyProtection="1">
      <alignment horizontal="right" vertical="center"/>
    </xf>
    <xf numFmtId="4" fontId="2" fillId="5" borderId="48" xfId="2" applyNumberFormat="1" applyFont="1" applyFill="1" applyBorder="1" applyAlignment="1" applyProtection="1">
      <alignment horizontal="right" vertical="center"/>
    </xf>
    <xf numFmtId="4" fontId="2" fillId="5" borderId="13" xfId="2" applyNumberFormat="1" applyFont="1" applyFill="1" applyBorder="1" applyAlignment="1" applyProtection="1">
      <alignment horizontal="right" vertical="center"/>
    </xf>
    <xf numFmtId="4" fontId="2" fillId="5" borderId="38" xfId="2" applyNumberFormat="1" applyFont="1" applyFill="1" applyBorder="1" applyAlignment="1" applyProtection="1">
      <alignment horizontal="right" vertical="center"/>
    </xf>
    <xf numFmtId="4" fontId="0" fillId="0" borderId="20" xfId="3" applyNumberFormat="1" applyFont="1" applyFill="1" applyBorder="1" applyAlignment="1" applyProtection="1">
      <alignment horizontal="right" vertical="center"/>
    </xf>
    <xf numFmtId="4" fontId="0" fillId="0" borderId="8" xfId="3" applyNumberFormat="1" applyFont="1" applyFill="1" applyBorder="1" applyAlignment="1" applyProtection="1">
      <alignment horizontal="right" vertical="center"/>
    </xf>
    <xf numFmtId="4" fontId="0" fillId="0" borderId="9" xfId="3" applyNumberFormat="1" applyFont="1" applyFill="1" applyBorder="1" applyAlignment="1" applyProtection="1">
      <alignment horizontal="right" vertical="center"/>
    </xf>
    <xf numFmtId="4" fontId="0" fillId="0" borderId="46" xfId="3" applyNumberFormat="1" applyFont="1" applyFill="1" applyBorder="1" applyAlignment="1" applyProtection="1">
      <alignment horizontal="right" vertical="center"/>
    </xf>
    <xf numFmtId="4" fontId="0" fillId="0" borderId="0" xfId="3" applyNumberFormat="1" applyFont="1" applyFill="1" applyBorder="1" applyAlignment="1" applyProtection="1">
      <alignment horizontal="right" vertical="center"/>
    </xf>
    <xf numFmtId="4" fontId="0" fillId="0" borderId="11" xfId="3" applyNumberFormat="1" applyFont="1" applyFill="1" applyBorder="1" applyAlignment="1" applyProtection="1">
      <alignment horizontal="right" vertical="center"/>
    </xf>
    <xf numFmtId="4" fontId="0" fillId="0" borderId="48" xfId="3" applyNumberFormat="1" applyFont="1" applyFill="1" applyBorder="1" applyAlignment="1" applyProtection="1">
      <alignment horizontal="right" vertical="center"/>
    </xf>
    <xf numFmtId="4" fontId="0" fillId="0" borderId="13" xfId="3" applyNumberFormat="1" applyFont="1" applyFill="1" applyBorder="1" applyAlignment="1" applyProtection="1">
      <alignment horizontal="right" vertical="center"/>
    </xf>
    <xf numFmtId="4" fontId="0" fillId="0" borderId="14" xfId="3" applyNumberFormat="1" applyFont="1" applyFill="1" applyBorder="1" applyAlignment="1" applyProtection="1">
      <alignment horizontal="right" vertical="center"/>
    </xf>
    <xf numFmtId="4" fontId="0" fillId="0" borderId="23" xfId="3" applyNumberFormat="1" applyFont="1" applyFill="1" applyBorder="1" applyAlignment="1" applyProtection="1">
      <alignment horizontal="right" vertical="center"/>
    </xf>
    <xf numFmtId="4" fontId="0" fillId="11" borderId="29" xfId="2" applyNumberFormat="1" applyFont="1" applyFill="1" applyBorder="1" applyAlignment="1" applyProtection="1">
      <alignment horizontal="right" vertical="center"/>
      <protection locked="0"/>
    </xf>
    <xf numFmtId="4" fontId="0" fillId="0" borderId="26" xfId="3" applyNumberFormat="1" applyFont="1" applyFill="1" applyBorder="1" applyAlignment="1" applyProtection="1">
      <alignment vertical="center"/>
    </xf>
    <xf numFmtId="4" fontId="0" fillId="0" borderId="35" xfId="3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34" xfId="0" applyFont="1" applyFill="1" applyBorder="1" applyAlignment="1" applyProtection="1">
      <alignment horizontal="left" vertical="center" wrapText="1"/>
    </xf>
    <xf numFmtId="0" fontId="0" fillId="0" borderId="26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/>
    </xf>
    <xf numFmtId="4" fontId="2" fillId="7" borderId="20" xfId="2" applyNumberFormat="1" applyFont="1" applyFill="1" applyBorder="1" applyAlignment="1" applyProtection="1">
      <alignment vertical="center"/>
    </xf>
    <xf numFmtId="4" fontId="2" fillId="7" borderId="8" xfId="2" applyNumberFormat="1" applyFont="1" applyFill="1" applyBorder="1" applyAlignment="1" applyProtection="1">
      <alignment vertical="center"/>
    </xf>
    <xf numFmtId="4" fontId="2" fillId="7" borderId="36" xfId="2" applyNumberFormat="1" applyFont="1" applyFill="1" applyBorder="1" applyAlignment="1" applyProtection="1">
      <alignment vertical="center"/>
    </xf>
    <xf numFmtId="4" fontId="2" fillId="7" borderId="48" xfId="2" applyNumberFormat="1" applyFont="1" applyFill="1" applyBorder="1" applyAlignment="1" applyProtection="1">
      <alignment vertical="center"/>
    </xf>
    <xf numFmtId="4" fontId="2" fillId="7" borderId="13" xfId="2" applyNumberFormat="1" applyFont="1" applyFill="1" applyBorder="1" applyAlignment="1" applyProtection="1">
      <alignment vertical="center"/>
    </xf>
    <xf numFmtId="4" fontId="2" fillId="7" borderId="38" xfId="2" applyNumberFormat="1" applyFont="1" applyFill="1" applyBorder="1" applyAlignment="1" applyProtection="1">
      <alignment vertical="center"/>
    </xf>
    <xf numFmtId="4" fontId="0" fillId="0" borderId="9" xfId="3" applyNumberFormat="1" applyFont="1" applyFill="1" applyBorder="1" applyAlignment="1" applyProtection="1">
      <alignment vertical="center"/>
    </xf>
    <xf numFmtId="4" fontId="0" fillId="0" borderId="48" xfId="3" applyNumberFormat="1" applyFont="1" applyFill="1" applyBorder="1" applyAlignment="1" applyProtection="1">
      <alignment vertical="center"/>
    </xf>
    <xf numFmtId="4" fontId="0" fillId="0" borderId="13" xfId="3" applyNumberFormat="1" applyFont="1" applyFill="1" applyBorder="1" applyAlignment="1" applyProtection="1">
      <alignment vertical="center"/>
    </xf>
    <xf numFmtId="4" fontId="0" fillId="0" borderId="14" xfId="3" applyNumberFormat="1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38" xfId="0" applyFont="1" applyFill="1" applyBorder="1" applyAlignment="1" applyProtection="1">
      <alignment horizontal="left" vertical="center"/>
    </xf>
    <xf numFmtId="0" fontId="2" fillId="0" borderId="49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horizontal="left" vertical="center" wrapText="1"/>
    </xf>
    <xf numFmtId="0" fontId="2" fillId="0" borderId="45" xfId="0" applyFont="1" applyFill="1" applyBorder="1" applyAlignment="1" applyProtection="1">
      <alignment horizontal="left" vertical="center" wrapText="1"/>
    </xf>
    <xf numFmtId="0" fontId="2" fillId="0" borderId="50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51" xfId="0" applyFont="1" applyFill="1" applyBorder="1" applyAlignment="1" applyProtection="1">
      <alignment horizontal="left" vertical="center" wrapText="1"/>
    </xf>
    <xf numFmtId="0" fontId="2" fillId="0" borderId="26" xfId="0" applyFont="1" applyFill="1" applyBorder="1" applyAlignment="1" applyProtection="1">
      <alignment horizontal="left" vertical="center" wrapText="1"/>
    </xf>
    <xf numFmtId="0" fontId="2" fillId="0" borderId="44" xfId="0" applyFont="1" applyFill="1" applyBorder="1" applyAlignment="1" applyProtection="1">
      <alignment horizontal="left" vertical="center" wrapText="1"/>
    </xf>
    <xf numFmtId="4" fontId="2" fillId="7" borderId="46" xfId="2" applyNumberFormat="1" applyFont="1" applyFill="1" applyBorder="1" applyAlignment="1" applyProtection="1">
      <alignment vertical="center"/>
    </xf>
    <xf numFmtId="4" fontId="2" fillId="7" borderId="0" xfId="2" applyNumberFormat="1" applyFont="1" applyFill="1" applyBorder="1" applyAlignment="1" applyProtection="1">
      <alignment vertical="center"/>
    </xf>
    <xf numFmtId="4" fontId="2" fillId="7" borderId="4" xfId="2" applyNumberFormat="1" applyFont="1" applyFill="1" applyBorder="1" applyAlignment="1" applyProtection="1">
      <alignment vertical="center"/>
    </xf>
    <xf numFmtId="4" fontId="0" fillId="0" borderId="46" xfId="3" applyNumberFormat="1" applyFont="1" applyFill="1" applyBorder="1" applyAlignment="1" applyProtection="1">
      <alignment vertical="center"/>
    </xf>
    <xf numFmtId="4" fontId="0" fillId="0" borderId="0" xfId="3" applyNumberFormat="1" applyFont="1" applyFill="1" applyBorder="1" applyAlignment="1" applyProtection="1">
      <alignment vertical="center"/>
    </xf>
    <xf numFmtId="4" fontId="0" fillId="0" borderId="11" xfId="3" applyNumberFormat="1" applyFont="1" applyFill="1" applyBorder="1" applyAlignment="1" applyProtection="1">
      <alignment vertical="center"/>
    </xf>
    <xf numFmtId="4" fontId="2" fillId="7" borderId="29" xfId="2" applyNumberFormat="1" applyFont="1" applyFill="1" applyBorder="1" applyAlignment="1" applyProtection="1">
      <alignment vertical="center"/>
    </xf>
    <xf numFmtId="4" fontId="0" fillId="0" borderId="29" xfId="3" applyNumberFormat="1" applyFont="1" applyFill="1" applyBorder="1" applyAlignment="1" applyProtection="1">
      <alignment vertical="center"/>
    </xf>
    <xf numFmtId="4" fontId="0" fillId="0" borderId="37" xfId="3" applyNumberFormat="1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36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center"/>
    </xf>
    <xf numFmtId="4" fontId="2" fillId="7" borderId="20" xfId="0" applyNumberFormat="1" applyFont="1" applyFill="1" applyBorder="1" applyAlignment="1" applyProtection="1">
      <alignment vertical="center"/>
    </xf>
    <xf numFmtId="4" fontId="2" fillId="7" borderId="8" xfId="0" applyNumberFormat="1" applyFont="1" applyFill="1" applyBorder="1" applyAlignment="1" applyProtection="1">
      <alignment vertical="center"/>
    </xf>
    <xf numFmtId="4" fontId="2" fillId="7" borderId="36" xfId="0" applyNumberFormat="1" applyFont="1" applyFill="1" applyBorder="1" applyAlignment="1" applyProtection="1">
      <alignment vertical="center"/>
    </xf>
    <xf numFmtId="4" fontId="2" fillId="7" borderId="46" xfId="0" applyNumberFormat="1" applyFont="1" applyFill="1" applyBorder="1" applyAlignment="1" applyProtection="1">
      <alignment vertical="center"/>
    </xf>
    <xf numFmtId="4" fontId="2" fillId="7" borderId="0" xfId="0" applyNumberFormat="1" applyFont="1" applyFill="1" applyBorder="1" applyAlignment="1" applyProtection="1">
      <alignment vertical="center"/>
    </xf>
    <xf numFmtId="4" fontId="2" fillId="7" borderId="4" xfId="0" applyNumberFormat="1" applyFont="1" applyFill="1" applyBorder="1" applyAlignment="1" applyProtection="1">
      <alignment vertical="center"/>
    </xf>
    <xf numFmtId="4" fontId="2" fillId="7" borderId="48" xfId="0" applyNumberFormat="1" applyFont="1" applyFill="1" applyBorder="1" applyAlignment="1" applyProtection="1">
      <alignment vertical="center"/>
    </xf>
    <xf numFmtId="4" fontId="2" fillId="7" borderId="13" xfId="0" applyNumberFormat="1" applyFont="1" applyFill="1" applyBorder="1" applyAlignment="1" applyProtection="1">
      <alignment vertical="center"/>
    </xf>
    <xf numFmtId="4" fontId="2" fillId="7" borderId="38" xfId="0" applyNumberFormat="1" applyFont="1" applyFill="1" applyBorder="1" applyAlignment="1" applyProtection="1">
      <alignment vertical="center"/>
    </xf>
    <xf numFmtId="4" fontId="0" fillId="0" borderId="20" xfId="0" applyNumberFormat="1" applyFont="1" applyFill="1" applyBorder="1" applyAlignment="1" applyProtection="1">
      <alignment vertical="center"/>
    </xf>
    <xf numFmtId="4" fontId="0" fillId="0" borderId="8" xfId="0" applyNumberFormat="1" applyFont="1" applyFill="1" applyBorder="1" applyAlignment="1" applyProtection="1">
      <alignment vertical="center"/>
    </xf>
    <xf numFmtId="4" fontId="0" fillId="0" borderId="9" xfId="0" applyNumberFormat="1" applyFont="1" applyFill="1" applyBorder="1" applyAlignment="1" applyProtection="1">
      <alignment vertical="center"/>
    </xf>
    <xf numFmtId="4" fontId="0" fillId="0" borderId="46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 applyProtection="1">
      <alignment vertical="center"/>
    </xf>
    <xf numFmtId="4" fontId="0" fillId="0" borderId="11" xfId="0" applyNumberFormat="1" applyFont="1" applyFill="1" applyBorder="1" applyAlignment="1" applyProtection="1">
      <alignment vertical="center"/>
    </xf>
    <xf numFmtId="4" fontId="0" fillId="0" borderId="48" xfId="0" applyNumberFormat="1" applyFont="1" applyFill="1" applyBorder="1" applyAlignment="1" applyProtection="1">
      <alignment vertical="center"/>
    </xf>
    <xf numFmtId="4" fontId="0" fillId="0" borderId="13" xfId="0" applyNumberFormat="1" applyFont="1" applyFill="1" applyBorder="1" applyAlignment="1" applyProtection="1">
      <alignment vertical="center"/>
    </xf>
    <xf numFmtId="4" fontId="0" fillId="0" borderId="14" xfId="0" applyNumberFormat="1" applyFont="1" applyFill="1" applyBorder="1" applyAlignment="1" applyProtection="1">
      <alignment vertical="center"/>
    </xf>
    <xf numFmtId="0" fontId="2" fillId="3" borderId="30" xfId="0" applyFont="1" applyFill="1" applyBorder="1" applyAlignment="1" applyProtection="1">
      <alignment horizontal="left" vertical="center"/>
    </xf>
    <xf numFmtId="0" fontId="2" fillId="3" borderId="18" xfId="0" applyFont="1" applyFill="1" applyBorder="1" applyAlignment="1" applyProtection="1">
      <alignment horizontal="left" vertical="center"/>
    </xf>
    <xf numFmtId="0" fontId="2" fillId="3" borderId="31" xfId="0" applyFont="1" applyFill="1" applyBorder="1" applyAlignment="1" applyProtection="1">
      <alignment horizontal="left" vertical="center"/>
    </xf>
    <xf numFmtId="4" fontId="2" fillId="7" borderId="37" xfId="2" applyNumberFormat="1" applyFont="1" applyFill="1" applyBorder="1" applyAlignment="1" applyProtection="1">
      <alignment vertical="center"/>
    </xf>
    <xf numFmtId="0" fontId="2" fillId="8" borderId="30" xfId="0" applyFont="1" applyFill="1" applyBorder="1" applyAlignment="1" applyProtection="1">
      <alignment horizontal="left" vertical="center"/>
    </xf>
    <xf numFmtId="0" fontId="2" fillId="8" borderId="18" xfId="0" applyFont="1" applyFill="1" applyBorder="1" applyAlignment="1" applyProtection="1">
      <alignment horizontal="left" vertical="center"/>
    </xf>
    <xf numFmtId="0" fontId="2" fillId="8" borderId="31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1" borderId="21" xfId="0" applyFont="1" applyFill="1" applyBorder="1" applyAlignment="1" applyProtection="1">
      <alignment horizontal="left" vertical="center"/>
      <protection locked="0"/>
    </xf>
    <xf numFmtId="0" fontId="0" fillId="11" borderId="32" xfId="0" applyFont="1" applyFill="1" applyBorder="1" applyAlignment="1" applyProtection="1">
      <alignment horizontal="left" vertical="center"/>
      <protection locked="0"/>
    </xf>
    <xf numFmtId="0" fontId="0" fillId="11" borderId="5" xfId="0" applyFont="1" applyFill="1" applyBorder="1" applyAlignment="1" applyProtection="1">
      <alignment horizontal="left" vertical="center"/>
      <protection locked="0"/>
    </xf>
    <xf numFmtId="0" fontId="0" fillId="11" borderId="6" xfId="0" applyFont="1" applyFill="1" applyBorder="1" applyAlignment="1" applyProtection="1">
      <alignment horizontal="left" vertical="center"/>
      <protection locked="0"/>
    </xf>
    <xf numFmtId="0" fontId="16" fillId="0" borderId="5" xfId="0" applyFont="1" applyFill="1" applyBorder="1" applyAlignment="1" applyProtection="1">
      <alignment horizontal="center" vertical="center" wrapText="1"/>
    </xf>
  </cellXfs>
  <cellStyles count="5">
    <cellStyle name="Hiperligação" xfId="4" builtinId="8"/>
    <cellStyle name="Moeda" xfId="2" builtinId="4"/>
    <cellStyle name="Normal" xfId="0" builtinId="0"/>
    <cellStyle name="Normal 2" xfId="1" xr:uid="{00000000-0005-0000-0000-000003000000}"/>
    <cellStyle name="Percentagem" xfId="3" builtinId="5"/>
  </cellStyles>
  <dxfs count="8">
    <dxf>
      <font>
        <color theme="0" tint="-0.14996795556505021"/>
      </font>
    </dxf>
    <dxf>
      <font>
        <color theme="7" tint="0.79998168889431442"/>
      </font>
    </dxf>
    <dxf>
      <font>
        <color rgb="FF9C0006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37"/>
  <sheetViews>
    <sheetView showGridLines="0" showRowColHeaders="0" tabSelected="1" zoomScaleNormal="100" zoomScaleSheetLayoutView="100" workbookViewId="0">
      <selection activeCell="P21" sqref="P21:R21"/>
    </sheetView>
  </sheetViews>
  <sheetFormatPr defaultColWidth="9.140625" defaultRowHeight="15" x14ac:dyDescent="0.25"/>
  <cols>
    <col min="1" max="59" width="2.42578125" style="4" customWidth="1"/>
    <col min="60" max="60" width="9.140625" style="67" customWidth="1"/>
    <col min="61" max="61" width="9.140625" style="68" customWidth="1"/>
    <col min="62" max="62" width="7.42578125" style="68" customWidth="1"/>
    <col min="63" max="63" width="9.140625" style="68" customWidth="1"/>
    <col min="64" max="65" width="9.140625" style="67" customWidth="1"/>
    <col min="66" max="66" width="11.5703125" style="67" customWidth="1"/>
    <col min="67" max="67" width="21.140625" style="67" customWidth="1"/>
    <col min="68" max="68" width="8.140625" style="67" customWidth="1"/>
    <col min="69" max="71" width="12.140625" style="67" customWidth="1"/>
    <col min="72" max="74" width="9.140625" style="67" customWidth="1"/>
    <col min="75" max="80" width="9.140625" style="4" customWidth="1"/>
    <col min="81" max="16384" width="9.140625" style="4"/>
  </cols>
  <sheetData>
    <row r="1" spans="1:7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80" t="s">
        <v>157</v>
      </c>
      <c r="BG1" s="1"/>
    </row>
    <row r="2" spans="1:7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4" s="6" customFormat="1" ht="14.25" x14ac:dyDescent="0.25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14" t="s">
        <v>0</v>
      </c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"/>
      <c r="AO4" s="11"/>
      <c r="AP4" s="11"/>
      <c r="AQ4" s="11"/>
      <c r="AR4" s="11"/>
      <c r="AS4" s="8"/>
      <c r="AT4" s="11"/>
      <c r="AU4" s="11"/>
      <c r="AV4" s="11"/>
      <c r="AW4" s="8"/>
      <c r="AX4" s="11"/>
      <c r="AY4" s="11"/>
      <c r="AZ4" s="11"/>
      <c r="BA4" s="11"/>
      <c r="BB4" s="8"/>
      <c r="BC4" s="8"/>
      <c r="BD4" s="8"/>
      <c r="BE4" s="8"/>
      <c r="BF4" s="8"/>
      <c r="BG4" s="8"/>
      <c r="BH4" s="86"/>
      <c r="BI4" s="87"/>
      <c r="BJ4" s="87"/>
      <c r="BK4" s="87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</row>
    <row r="5" spans="1:74" s="6" customFormat="1" ht="15" customHeight="1" x14ac:dyDescent="0.25">
      <c r="A5" s="8"/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14" t="s">
        <v>158</v>
      </c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8"/>
      <c r="BC5" s="8"/>
      <c r="BD5" s="8"/>
      <c r="BE5" s="8"/>
      <c r="BF5" s="8"/>
      <c r="BG5" s="8"/>
      <c r="BH5" s="86"/>
      <c r="BI5" s="87"/>
      <c r="BJ5" s="87"/>
      <c r="BK5" s="87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</row>
    <row r="6" spans="1:74" s="6" customFormat="1" ht="14.25" x14ac:dyDescent="0.25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14" t="s">
        <v>1</v>
      </c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6"/>
      <c r="BI6" s="87"/>
      <c r="BJ6" s="87"/>
      <c r="BK6" s="87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</row>
    <row r="7" spans="1:7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4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74" ht="15" customHeight="1" x14ac:dyDescent="0.25">
      <c r="A9" s="1"/>
      <c r="B9" s="1"/>
      <c r="C9" s="13"/>
      <c r="D9" s="14"/>
      <c r="E9" s="14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4"/>
      <c r="BB9" s="14"/>
      <c r="BC9" s="14"/>
      <c r="BD9" s="14"/>
      <c r="BE9" s="16"/>
      <c r="BF9" s="1"/>
      <c r="BG9" s="1"/>
    </row>
    <row r="10" spans="1:74" ht="22.5" customHeight="1" x14ac:dyDescent="0.25">
      <c r="A10" s="1"/>
      <c r="B10" s="1"/>
      <c r="C10" s="17"/>
      <c r="D10" s="18"/>
      <c r="E10" s="125" t="s">
        <v>88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8"/>
      <c r="BE10" s="19"/>
      <c r="BF10" s="1"/>
      <c r="BG10" s="1"/>
    </row>
    <row r="11" spans="1:74" ht="22.5" customHeight="1" x14ac:dyDescent="0.25">
      <c r="A11" s="1"/>
      <c r="B11" s="1"/>
      <c r="C11" s="17"/>
      <c r="D11" s="18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8"/>
      <c r="BE11" s="19"/>
      <c r="BF11" s="1"/>
      <c r="BG11" s="1"/>
    </row>
    <row r="12" spans="1:74" ht="15.75" thickBot="1" x14ac:dyDescent="0.3">
      <c r="A12" s="1"/>
      <c r="B12" s="1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2"/>
      <c r="BF12" s="1"/>
      <c r="BG12" s="1"/>
    </row>
    <row r="13" spans="1:7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74" s="24" customFormat="1" ht="23.25" x14ac:dyDescent="0.25">
      <c r="A14" s="23"/>
      <c r="B14" s="126" t="s">
        <v>89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23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</row>
    <row r="15" spans="1:74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74" x14ac:dyDescent="0.25">
      <c r="A16" s="1"/>
      <c r="B16" s="1"/>
      <c r="C16" s="25"/>
      <c r="D16" s="26"/>
      <c r="E16" s="26"/>
      <c r="F16" s="26"/>
      <c r="G16" s="26"/>
      <c r="H16" s="26"/>
      <c r="I16" s="26"/>
      <c r="J16" s="26"/>
      <c r="K16" s="2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27"/>
      <c r="BF16" s="1"/>
      <c r="BG16" s="1"/>
    </row>
    <row r="17" spans="1:88" ht="18.75" x14ac:dyDescent="0.25">
      <c r="A17" s="28"/>
      <c r="B17" s="28"/>
      <c r="C17" s="29"/>
      <c r="D17" s="115" t="s">
        <v>91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30"/>
      <c r="BF17" s="1"/>
      <c r="BG17" s="1"/>
    </row>
    <row r="18" spans="1:88" s="36" customFormat="1" ht="18.75" x14ac:dyDescent="0.25">
      <c r="A18" s="31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34"/>
      <c r="Z18" s="34"/>
      <c r="AA18" s="34"/>
      <c r="AB18" s="34"/>
      <c r="AC18" s="34"/>
      <c r="AD18" s="34"/>
      <c r="AE18" s="34"/>
      <c r="AF18" s="35"/>
      <c r="AG18" s="35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9"/>
      <c r="BF18" s="31"/>
      <c r="BG18" s="31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</row>
    <row r="19" spans="1:88" ht="15.75" x14ac:dyDescent="0.25">
      <c r="A19" s="28"/>
      <c r="B19" s="28"/>
      <c r="C19" s="37"/>
      <c r="D19" s="35"/>
      <c r="E19" s="35"/>
      <c r="F19" s="35"/>
      <c r="G19" s="35"/>
      <c r="H19" s="35"/>
      <c r="I19" s="35"/>
      <c r="J19" s="38" t="s">
        <v>90</v>
      </c>
      <c r="K19" s="122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4"/>
      <c r="BC19" s="35"/>
      <c r="BD19" s="35"/>
      <c r="BE19" s="39"/>
      <c r="BF19" s="1"/>
      <c r="BG19" s="1"/>
    </row>
    <row r="20" spans="1:88" s="41" customFormat="1" ht="15.75" customHeight="1" x14ac:dyDescent="0.25">
      <c r="A20" s="40"/>
      <c r="B20" s="40"/>
      <c r="C20" s="37"/>
      <c r="D20" s="35"/>
      <c r="E20" s="35"/>
      <c r="F20" s="35"/>
      <c r="G20" s="35"/>
      <c r="H20" s="35"/>
      <c r="I20" s="35"/>
      <c r="J20" s="35"/>
      <c r="K20" s="35"/>
      <c r="L20" s="35"/>
      <c r="M20" s="18"/>
      <c r="N20" s="18"/>
      <c r="O20" s="18"/>
      <c r="P20" s="18"/>
      <c r="Q20" s="18"/>
      <c r="R20" s="18"/>
      <c r="S20" s="18"/>
      <c r="T20" s="18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18"/>
      <c r="AU20" s="18"/>
      <c r="AV20" s="18"/>
      <c r="AW20" s="18"/>
      <c r="AX20" s="18"/>
      <c r="AY20" s="18"/>
      <c r="AZ20" s="18"/>
      <c r="BA20" s="18"/>
      <c r="BB20" s="18"/>
      <c r="BC20" s="35"/>
      <c r="BD20" s="35"/>
      <c r="BE20" s="39"/>
      <c r="BF20" s="40"/>
      <c r="BG20" s="40"/>
      <c r="BH20" s="89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</row>
    <row r="21" spans="1:88" s="41" customFormat="1" ht="15.75" x14ac:dyDescent="0.25">
      <c r="A21" s="40"/>
      <c r="B21" s="40"/>
      <c r="C21" s="37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8" t="s">
        <v>18</v>
      </c>
      <c r="P21" s="116"/>
      <c r="Q21" s="117"/>
      <c r="R21" s="118"/>
      <c r="S21" s="42" t="s">
        <v>6</v>
      </c>
      <c r="T21" s="116"/>
      <c r="U21" s="117"/>
      <c r="V21" s="118"/>
      <c r="W21" s="42" t="s">
        <v>6</v>
      </c>
      <c r="X21" s="119"/>
      <c r="Y21" s="120"/>
      <c r="Z21" s="121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3" t="s">
        <v>15</v>
      </c>
      <c r="AM21" s="116"/>
      <c r="AN21" s="117"/>
      <c r="AO21" s="117"/>
      <c r="AP21" s="117"/>
      <c r="AQ21" s="117"/>
      <c r="AR21" s="117"/>
      <c r="AS21" s="117"/>
      <c r="AT21" s="117"/>
      <c r="AU21" s="118"/>
      <c r="AV21" s="35"/>
      <c r="AW21" s="35"/>
      <c r="AX21" s="35"/>
      <c r="AY21" s="35"/>
      <c r="AZ21" s="35"/>
      <c r="BA21" s="35"/>
      <c r="BB21" s="35"/>
      <c r="BC21" s="35"/>
      <c r="BD21" s="35"/>
      <c r="BE21" s="39"/>
      <c r="BF21" s="40"/>
      <c r="BG21" s="40"/>
      <c r="BH21" s="89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CI21" s="44"/>
      <c r="CJ21" s="44"/>
    </row>
    <row r="22" spans="1:88" s="41" customFormat="1" ht="16.5" thickBot="1" x14ac:dyDescent="0.3">
      <c r="A22" s="40"/>
      <c r="B22" s="40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7"/>
      <c r="BF22" s="40"/>
      <c r="BG22" s="40"/>
      <c r="BH22" s="89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CI22" s="44"/>
      <c r="CJ22" s="44"/>
    </row>
    <row r="23" spans="1:88" s="41" customFormat="1" ht="15.75" x14ac:dyDescent="0.25">
      <c r="A23" s="40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40"/>
      <c r="BG23" s="40"/>
      <c r="BH23" s="89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CI23" s="44"/>
      <c r="CJ23" s="44"/>
    </row>
    <row r="24" spans="1:88" s="41" customFormat="1" ht="15.75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</row>
    <row r="25" spans="1:88" s="50" customFormat="1" ht="18.75" x14ac:dyDescent="0.3">
      <c r="A25" s="48"/>
      <c r="B25" s="49" t="s">
        <v>92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8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</row>
    <row r="26" spans="1:88" s="50" customFormat="1" ht="15.75" x14ac:dyDescent="0.25">
      <c r="A26" s="48"/>
      <c r="B26" s="1"/>
      <c r="C26" s="102" t="s">
        <v>93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40"/>
      <c r="BG26" s="48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</row>
    <row r="27" spans="1:88" s="50" customFormat="1" x14ac:dyDescent="0.25">
      <c r="A27" s="48"/>
      <c r="B27" s="51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7"/>
      <c r="BF27" s="51"/>
      <c r="BG27" s="48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</row>
    <row r="28" spans="1:88" s="50" customFormat="1" x14ac:dyDescent="0.25">
      <c r="A28" s="48"/>
      <c r="B28" s="51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10"/>
      <c r="BF28" s="51"/>
      <c r="BG28" s="48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</row>
    <row r="29" spans="1:88" s="50" customFormat="1" x14ac:dyDescent="0.25">
      <c r="A29" s="48"/>
      <c r="B29" s="51"/>
      <c r="C29" s="108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10"/>
      <c r="BF29" s="51"/>
      <c r="BG29" s="48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</row>
    <row r="30" spans="1:88" s="50" customFormat="1" x14ac:dyDescent="0.25">
      <c r="A30" s="48"/>
      <c r="B30" s="51"/>
      <c r="C30" s="108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10"/>
      <c r="BF30" s="51"/>
      <c r="BG30" s="48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</row>
    <row r="31" spans="1:88" s="50" customFormat="1" x14ac:dyDescent="0.25">
      <c r="A31" s="48"/>
      <c r="B31" s="51"/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10"/>
      <c r="BF31" s="51"/>
      <c r="BG31" s="48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</row>
    <row r="32" spans="1:88" s="50" customFormat="1" x14ac:dyDescent="0.25">
      <c r="A32" s="48"/>
      <c r="B32" s="51"/>
      <c r="C32" s="108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10"/>
      <c r="BF32" s="51"/>
      <c r="BG32" s="48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</row>
    <row r="33" spans="1:74" s="50" customFormat="1" x14ac:dyDescent="0.25">
      <c r="A33" s="48"/>
      <c r="B33" s="51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10"/>
      <c r="BF33" s="51"/>
      <c r="BG33" s="48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</row>
    <row r="34" spans="1:74" s="50" customFormat="1" x14ac:dyDescent="0.25">
      <c r="A34" s="48"/>
      <c r="B34" s="51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10"/>
      <c r="BF34" s="51"/>
      <c r="BG34" s="48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</row>
    <row r="35" spans="1:74" s="50" customFormat="1" x14ac:dyDescent="0.25">
      <c r="A35" s="48"/>
      <c r="B35" s="51"/>
      <c r="C35" s="108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10"/>
      <c r="BF35" s="51"/>
      <c r="BG35" s="48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</row>
    <row r="36" spans="1:74" s="50" customFormat="1" x14ac:dyDescent="0.25">
      <c r="A36" s="48"/>
      <c r="B36" s="51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10"/>
      <c r="BF36" s="51"/>
      <c r="BG36" s="48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</row>
    <row r="37" spans="1:74" s="50" customFormat="1" x14ac:dyDescent="0.25">
      <c r="A37" s="48"/>
      <c r="B37" s="51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10"/>
      <c r="BF37" s="51"/>
      <c r="BG37" s="48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</row>
    <row r="38" spans="1:74" s="50" customFormat="1" x14ac:dyDescent="0.25">
      <c r="A38" s="48"/>
      <c r="B38" s="51"/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10"/>
      <c r="BF38" s="51"/>
      <c r="BG38" s="48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</row>
    <row r="39" spans="1:74" s="50" customFormat="1" x14ac:dyDescent="0.25">
      <c r="A39" s="48"/>
      <c r="B39" s="51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10"/>
      <c r="BF39" s="51"/>
      <c r="BG39" s="48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</row>
    <row r="40" spans="1:74" s="50" customFormat="1" x14ac:dyDescent="0.25">
      <c r="A40" s="48"/>
      <c r="B40" s="51"/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10"/>
      <c r="BF40" s="51"/>
      <c r="BG40" s="48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</row>
    <row r="41" spans="1:74" s="50" customFormat="1" x14ac:dyDescent="0.25">
      <c r="A41" s="48"/>
      <c r="B41" s="51"/>
      <c r="C41" s="108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10"/>
      <c r="BF41" s="51"/>
      <c r="BG41" s="48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</row>
    <row r="42" spans="1:74" s="50" customFormat="1" x14ac:dyDescent="0.25">
      <c r="A42" s="48"/>
      <c r="B42" s="51"/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10"/>
      <c r="BF42" s="51"/>
      <c r="BG42" s="48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</row>
    <row r="43" spans="1:74" s="41" customFormat="1" ht="15.75" x14ac:dyDescent="0.25">
      <c r="A43" s="40"/>
      <c r="B43" s="40"/>
      <c r="C43" s="111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3"/>
      <c r="BF43" s="40"/>
      <c r="BG43" s="4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</row>
    <row r="44" spans="1:74" s="41" customFormat="1" ht="15.75" x14ac:dyDescent="0.25">
      <c r="A44" s="40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0"/>
      <c r="BG44" s="4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</row>
    <row r="45" spans="1:74" s="41" customFormat="1" ht="15.75" x14ac:dyDescent="0.25">
      <c r="A45" s="40"/>
      <c r="B45" s="40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0"/>
      <c r="BG45" s="4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</row>
    <row r="46" spans="1:74" s="50" customFormat="1" ht="18.75" x14ac:dyDescent="0.3">
      <c r="A46" s="48"/>
      <c r="B46" s="49" t="s">
        <v>94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8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</row>
    <row r="47" spans="1:74" s="50" customFormat="1" ht="15.75" x14ac:dyDescent="0.25">
      <c r="A47" s="48"/>
      <c r="B47" s="1"/>
      <c r="C47" s="103" t="s">
        <v>95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40"/>
      <c r="BG47" s="48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</row>
    <row r="48" spans="1:74" s="41" customFormat="1" ht="15.75" x14ac:dyDescent="0.25">
      <c r="A48" s="40"/>
      <c r="B48" s="40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40"/>
      <c r="BG48" s="4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</row>
    <row r="49" spans="1:74" x14ac:dyDescent="0.25">
      <c r="A49" s="1"/>
      <c r="B49" s="1"/>
      <c r="C49" s="104" t="s">
        <v>17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52"/>
      <c r="AO49" s="104" t="s">
        <v>96</v>
      </c>
      <c r="AP49" s="104"/>
      <c r="AQ49" s="104"/>
      <c r="AR49" s="104"/>
      <c r="AS49" s="104"/>
      <c r="AT49" s="104"/>
      <c r="AU49" s="52"/>
      <c r="AV49" s="104" t="s">
        <v>10</v>
      </c>
      <c r="AW49" s="104"/>
      <c r="AX49" s="104"/>
      <c r="AY49" s="104"/>
      <c r="AZ49" s="104"/>
      <c r="BA49" s="104"/>
      <c r="BB49" s="104"/>
      <c r="BC49" s="104"/>
      <c r="BD49" s="104"/>
      <c r="BE49" s="104"/>
      <c r="BF49" s="1"/>
      <c r="BG49" s="1"/>
      <c r="BI49" s="67"/>
      <c r="BJ49" s="67"/>
      <c r="BK49" s="67"/>
    </row>
    <row r="50" spans="1:74" x14ac:dyDescent="0.25">
      <c r="A50" s="1"/>
      <c r="B50" s="1"/>
      <c r="C50" s="93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5"/>
      <c r="AN50" s="1"/>
      <c r="AO50" s="96"/>
      <c r="AP50" s="97"/>
      <c r="AQ50" s="97"/>
      <c r="AR50" s="97"/>
      <c r="AS50" s="97"/>
      <c r="AT50" s="98"/>
      <c r="AU50" s="1"/>
      <c r="AV50" s="99"/>
      <c r="AW50" s="100"/>
      <c r="AX50" s="100"/>
      <c r="AY50" s="100"/>
      <c r="AZ50" s="100"/>
      <c r="BA50" s="100"/>
      <c r="BB50" s="100"/>
      <c r="BC50" s="100"/>
      <c r="BD50" s="100"/>
      <c r="BE50" s="101"/>
      <c r="BF50" s="1"/>
      <c r="BG50" s="1"/>
      <c r="BI50" s="67"/>
      <c r="BJ50" s="67"/>
      <c r="BK50" s="67"/>
    </row>
    <row r="51" spans="1:74" x14ac:dyDescent="0.25">
      <c r="A51" s="1"/>
      <c r="B51" s="1"/>
      <c r="C51" s="93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5"/>
      <c r="AN51" s="1"/>
      <c r="AO51" s="96"/>
      <c r="AP51" s="97"/>
      <c r="AQ51" s="97"/>
      <c r="AR51" s="97"/>
      <c r="AS51" s="97"/>
      <c r="AT51" s="98"/>
      <c r="AU51" s="1"/>
      <c r="AV51" s="99"/>
      <c r="AW51" s="100"/>
      <c r="AX51" s="100"/>
      <c r="AY51" s="100"/>
      <c r="AZ51" s="100"/>
      <c r="BA51" s="100"/>
      <c r="BB51" s="100"/>
      <c r="BC51" s="100"/>
      <c r="BD51" s="100"/>
      <c r="BE51" s="101"/>
      <c r="BF51" s="1"/>
      <c r="BG51" s="1"/>
      <c r="BI51" s="67"/>
      <c r="BJ51" s="67"/>
      <c r="BK51" s="67"/>
    </row>
    <row r="52" spans="1:74" x14ac:dyDescent="0.25">
      <c r="A52" s="1"/>
      <c r="B52" s="1"/>
      <c r="C52" s="93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5"/>
      <c r="AN52" s="1"/>
      <c r="AO52" s="96"/>
      <c r="AP52" s="97"/>
      <c r="AQ52" s="97"/>
      <c r="AR52" s="97"/>
      <c r="AS52" s="97"/>
      <c r="AT52" s="98"/>
      <c r="AU52" s="1"/>
      <c r="AV52" s="99"/>
      <c r="AW52" s="100"/>
      <c r="AX52" s="100"/>
      <c r="AY52" s="100"/>
      <c r="AZ52" s="100"/>
      <c r="BA52" s="100"/>
      <c r="BB52" s="100"/>
      <c r="BC52" s="100"/>
      <c r="BD52" s="100"/>
      <c r="BE52" s="101"/>
      <c r="BF52" s="1"/>
      <c r="BG52" s="1"/>
      <c r="BI52" s="67"/>
      <c r="BJ52" s="67"/>
      <c r="BK52" s="67"/>
    </row>
    <row r="53" spans="1:74" x14ac:dyDescent="0.25">
      <c r="A53" s="1"/>
      <c r="B53" s="1"/>
      <c r="C53" s="93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5"/>
      <c r="AN53" s="1"/>
      <c r="AO53" s="96"/>
      <c r="AP53" s="97"/>
      <c r="AQ53" s="97"/>
      <c r="AR53" s="97"/>
      <c r="AS53" s="97"/>
      <c r="AT53" s="98"/>
      <c r="AU53" s="1"/>
      <c r="AV53" s="99"/>
      <c r="AW53" s="100"/>
      <c r="AX53" s="100"/>
      <c r="AY53" s="100"/>
      <c r="AZ53" s="100"/>
      <c r="BA53" s="100"/>
      <c r="BB53" s="100"/>
      <c r="BC53" s="100"/>
      <c r="BD53" s="100"/>
      <c r="BE53" s="101"/>
      <c r="BF53" s="1"/>
      <c r="BG53" s="1"/>
      <c r="BI53" s="67"/>
      <c r="BJ53" s="67"/>
      <c r="BK53" s="67"/>
    </row>
    <row r="54" spans="1:74" x14ac:dyDescent="0.25">
      <c r="A54" s="1"/>
      <c r="B54" s="1"/>
      <c r="C54" s="93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5"/>
      <c r="AN54" s="1"/>
      <c r="AO54" s="96"/>
      <c r="AP54" s="97"/>
      <c r="AQ54" s="97"/>
      <c r="AR54" s="97"/>
      <c r="AS54" s="97"/>
      <c r="AT54" s="98"/>
      <c r="AU54" s="1"/>
      <c r="AV54" s="99"/>
      <c r="AW54" s="100"/>
      <c r="AX54" s="100"/>
      <c r="AY54" s="100"/>
      <c r="AZ54" s="100"/>
      <c r="BA54" s="100"/>
      <c r="BB54" s="100"/>
      <c r="BC54" s="100"/>
      <c r="BD54" s="100"/>
      <c r="BE54" s="101"/>
      <c r="BF54" s="1"/>
      <c r="BG54" s="1"/>
      <c r="BI54" s="67"/>
      <c r="BJ54" s="67"/>
      <c r="BK54" s="67"/>
    </row>
    <row r="55" spans="1:74" x14ac:dyDescent="0.25">
      <c r="A55" s="1"/>
      <c r="B55" s="1"/>
      <c r="C55" s="93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5"/>
      <c r="AN55" s="1"/>
      <c r="AO55" s="96"/>
      <c r="AP55" s="97"/>
      <c r="AQ55" s="97"/>
      <c r="AR55" s="97"/>
      <c r="AS55" s="97"/>
      <c r="AT55" s="98"/>
      <c r="AU55" s="1"/>
      <c r="AV55" s="99"/>
      <c r="AW55" s="100"/>
      <c r="AX55" s="100"/>
      <c r="AY55" s="100"/>
      <c r="AZ55" s="100"/>
      <c r="BA55" s="100"/>
      <c r="BB55" s="100"/>
      <c r="BC55" s="100"/>
      <c r="BD55" s="100"/>
      <c r="BE55" s="101"/>
      <c r="BF55" s="1"/>
      <c r="BG55" s="1"/>
      <c r="BI55" s="67"/>
      <c r="BJ55" s="67"/>
      <c r="BK55" s="67"/>
    </row>
    <row r="56" spans="1:74" x14ac:dyDescent="0.25">
      <c r="A56" s="1"/>
      <c r="B56" s="1"/>
      <c r="C56" s="93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5"/>
      <c r="AN56" s="1"/>
      <c r="AO56" s="96"/>
      <c r="AP56" s="97"/>
      <c r="AQ56" s="97"/>
      <c r="AR56" s="97"/>
      <c r="AS56" s="97"/>
      <c r="AT56" s="98"/>
      <c r="AU56" s="1"/>
      <c r="AV56" s="99"/>
      <c r="AW56" s="100"/>
      <c r="AX56" s="100"/>
      <c r="AY56" s="100"/>
      <c r="AZ56" s="100"/>
      <c r="BA56" s="100"/>
      <c r="BB56" s="100"/>
      <c r="BC56" s="100"/>
      <c r="BD56" s="100"/>
      <c r="BE56" s="101"/>
      <c r="BF56" s="1"/>
      <c r="BG56" s="1"/>
      <c r="BI56" s="67"/>
      <c r="BJ56" s="67"/>
      <c r="BK56" s="67"/>
    </row>
    <row r="57" spans="1:74" x14ac:dyDescent="0.25">
      <c r="A57" s="1"/>
      <c r="B57" s="1"/>
      <c r="C57" s="93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5"/>
      <c r="AN57" s="1"/>
      <c r="AO57" s="96"/>
      <c r="AP57" s="97"/>
      <c r="AQ57" s="97"/>
      <c r="AR57" s="97"/>
      <c r="AS57" s="97"/>
      <c r="AT57" s="98"/>
      <c r="AU57" s="1"/>
      <c r="AV57" s="99"/>
      <c r="AW57" s="100"/>
      <c r="AX57" s="100"/>
      <c r="AY57" s="100"/>
      <c r="AZ57" s="100"/>
      <c r="BA57" s="100"/>
      <c r="BB57" s="100"/>
      <c r="BC57" s="100"/>
      <c r="BD57" s="100"/>
      <c r="BE57" s="101"/>
      <c r="BF57" s="1"/>
      <c r="BG57" s="1"/>
      <c r="BI57" s="67"/>
      <c r="BJ57" s="67"/>
      <c r="BK57" s="67"/>
    </row>
    <row r="58" spans="1:74" x14ac:dyDescent="0.25">
      <c r="A58" s="1"/>
      <c r="B58" s="1"/>
      <c r="C58" s="93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5"/>
      <c r="AN58" s="1"/>
      <c r="AO58" s="96"/>
      <c r="AP58" s="97"/>
      <c r="AQ58" s="97"/>
      <c r="AR58" s="97"/>
      <c r="AS58" s="97"/>
      <c r="AT58" s="98"/>
      <c r="AU58" s="1"/>
      <c r="AV58" s="99"/>
      <c r="AW58" s="100"/>
      <c r="AX58" s="100"/>
      <c r="AY58" s="100"/>
      <c r="AZ58" s="100"/>
      <c r="BA58" s="100"/>
      <c r="BB58" s="100"/>
      <c r="BC58" s="100"/>
      <c r="BD58" s="100"/>
      <c r="BE58" s="101"/>
      <c r="BF58" s="1"/>
      <c r="BG58" s="1"/>
      <c r="BI58" s="67"/>
      <c r="BJ58" s="67"/>
      <c r="BK58" s="67"/>
    </row>
    <row r="59" spans="1:74" x14ac:dyDescent="0.25">
      <c r="A59" s="1"/>
      <c r="B59" s="1"/>
      <c r="C59" s="93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5"/>
      <c r="AN59" s="1"/>
      <c r="AO59" s="96"/>
      <c r="AP59" s="97"/>
      <c r="AQ59" s="97"/>
      <c r="AR59" s="97"/>
      <c r="AS59" s="97"/>
      <c r="AT59" s="98"/>
      <c r="AU59" s="1"/>
      <c r="AV59" s="99"/>
      <c r="AW59" s="100"/>
      <c r="AX59" s="100"/>
      <c r="AY59" s="100"/>
      <c r="AZ59" s="100"/>
      <c r="BA59" s="100"/>
      <c r="BB59" s="100"/>
      <c r="BC59" s="100"/>
      <c r="BD59" s="100"/>
      <c r="BE59" s="101"/>
      <c r="BF59" s="1"/>
      <c r="BG59" s="1"/>
      <c r="BI59" s="67"/>
      <c r="BJ59" s="67"/>
      <c r="BK59" s="67"/>
    </row>
    <row r="60" spans="1:74" x14ac:dyDescent="0.25">
      <c r="A60" s="1"/>
      <c r="B60" s="1"/>
      <c r="C60" s="93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5"/>
      <c r="AN60" s="1"/>
      <c r="AO60" s="96"/>
      <c r="AP60" s="97"/>
      <c r="AQ60" s="97"/>
      <c r="AR60" s="97"/>
      <c r="AS60" s="97"/>
      <c r="AT60" s="98"/>
      <c r="AU60" s="1"/>
      <c r="AV60" s="99"/>
      <c r="AW60" s="100"/>
      <c r="AX60" s="100"/>
      <c r="AY60" s="100"/>
      <c r="AZ60" s="100"/>
      <c r="BA60" s="100"/>
      <c r="BB60" s="100"/>
      <c r="BC60" s="100"/>
      <c r="BD60" s="100"/>
      <c r="BE60" s="101"/>
      <c r="BF60" s="1"/>
      <c r="BG60" s="1"/>
      <c r="BI60" s="67"/>
      <c r="BJ60" s="67"/>
      <c r="BK60" s="67"/>
    </row>
    <row r="61" spans="1:74" x14ac:dyDescent="0.25">
      <c r="A61" s="1"/>
      <c r="B61" s="1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5"/>
      <c r="AN61" s="1"/>
      <c r="AO61" s="96"/>
      <c r="AP61" s="97"/>
      <c r="AQ61" s="97"/>
      <c r="AR61" s="97"/>
      <c r="AS61" s="97"/>
      <c r="AT61" s="98"/>
      <c r="AU61" s="1"/>
      <c r="AV61" s="99"/>
      <c r="AW61" s="100"/>
      <c r="AX61" s="100"/>
      <c r="AY61" s="100"/>
      <c r="AZ61" s="100"/>
      <c r="BA61" s="100"/>
      <c r="BB61" s="100"/>
      <c r="BC61" s="100"/>
      <c r="BD61" s="100"/>
      <c r="BE61" s="101"/>
      <c r="BF61" s="1"/>
      <c r="BG61" s="1"/>
      <c r="BI61" s="67"/>
      <c r="BJ61" s="67"/>
      <c r="BK61" s="67"/>
    </row>
    <row r="62" spans="1:74" x14ac:dyDescent="0.25">
      <c r="A62" s="1"/>
      <c r="B62" s="1"/>
      <c r="C62" s="93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5"/>
      <c r="AN62" s="1"/>
      <c r="AO62" s="96"/>
      <c r="AP62" s="97"/>
      <c r="AQ62" s="97"/>
      <c r="AR62" s="97"/>
      <c r="AS62" s="97"/>
      <c r="AT62" s="98"/>
      <c r="AU62" s="1"/>
      <c r="AV62" s="99"/>
      <c r="AW62" s="100"/>
      <c r="AX62" s="100"/>
      <c r="AY62" s="100"/>
      <c r="AZ62" s="100"/>
      <c r="BA62" s="100"/>
      <c r="BB62" s="100"/>
      <c r="BC62" s="100"/>
      <c r="BD62" s="100"/>
      <c r="BE62" s="101"/>
      <c r="BF62" s="1"/>
      <c r="BG62" s="1"/>
      <c r="BI62" s="67"/>
      <c r="BJ62" s="67"/>
      <c r="BK62" s="67"/>
    </row>
    <row r="63" spans="1:74" s="41" customFormat="1" ht="15.75" x14ac:dyDescent="0.25">
      <c r="A63" s="40"/>
      <c r="B63" s="40"/>
      <c r="C63" s="93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5"/>
      <c r="AN63" s="1"/>
      <c r="AO63" s="96"/>
      <c r="AP63" s="97"/>
      <c r="AQ63" s="97"/>
      <c r="AR63" s="97"/>
      <c r="AS63" s="97"/>
      <c r="AT63" s="98"/>
      <c r="AU63" s="1"/>
      <c r="AV63" s="99"/>
      <c r="AW63" s="100"/>
      <c r="AX63" s="100"/>
      <c r="AY63" s="100"/>
      <c r="AZ63" s="100"/>
      <c r="BA63" s="100"/>
      <c r="BB63" s="100"/>
      <c r="BC63" s="100"/>
      <c r="BD63" s="100"/>
      <c r="BE63" s="101"/>
      <c r="BF63" s="40"/>
      <c r="BG63" s="4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</row>
    <row r="64" spans="1:74" s="41" customFormat="1" ht="15.75" x14ac:dyDescent="0.25">
      <c r="A64" s="40"/>
      <c r="B64" s="40"/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5"/>
      <c r="AN64" s="1"/>
      <c r="AO64" s="96"/>
      <c r="AP64" s="97"/>
      <c r="AQ64" s="97"/>
      <c r="AR64" s="97"/>
      <c r="AS64" s="97"/>
      <c r="AT64" s="98"/>
      <c r="AU64" s="1"/>
      <c r="AV64" s="99"/>
      <c r="AW64" s="100"/>
      <c r="AX64" s="100"/>
      <c r="AY64" s="100"/>
      <c r="AZ64" s="100"/>
      <c r="BA64" s="100"/>
      <c r="BB64" s="100"/>
      <c r="BC64" s="100"/>
      <c r="BD64" s="100"/>
      <c r="BE64" s="101"/>
      <c r="BF64" s="40"/>
      <c r="BG64" s="4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</row>
    <row r="65" spans="1:74" s="41" customFormat="1" ht="15.75" x14ac:dyDescent="0.25">
      <c r="A65" s="40"/>
      <c r="B65" s="40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0"/>
      <c r="BG65" s="4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</row>
    <row r="66" spans="1:7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74" ht="15.75" customHeight="1" x14ac:dyDescent="0.25">
      <c r="A67" s="1"/>
      <c r="B67" s="1"/>
      <c r="C67" s="53" t="s">
        <v>7</v>
      </c>
      <c r="D67" s="54"/>
      <c r="E67" s="53"/>
      <c r="F67" s="54"/>
      <c r="G67" s="55" t="str">
        <f>IF(X21,K19,"")</f>
        <v/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4"/>
      <c r="BD67" s="54"/>
      <c r="BE67" s="57" t="s">
        <v>8</v>
      </c>
      <c r="BF67" s="1"/>
      <c r="BG67" s="1"/>
    </row>
    <row r="68" spans="1:7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74" s="7" customFormat="1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 t="s">
        <v>2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 t="s">
        <v>4</v>
      </c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92" t="s">
        <v>155</v>
      </c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7" customFormat="1" ht="12.75" x14ac:dyDescent="0.2">
      <c r="A70" s="10"/>
      <c r="B70" s="10"/>
      <c r="C70" s="10"/>
      <c r="D70" s="10"/>
      <c r="E70" s="10"/>
      <c r="F70" s="10"/>
      <c r="G70" s="10"/>
      <c r="H70" s="10"/>
      <c r="I70" s="10" t="s">
        <v>3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 t="s">
        <v>86</v>
      </c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2" t="s">
        <v>87</v>
      </c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67" customFormat="1" x14ac:dyDescent="0.25">
      <c r="BI71" s="68"/>
      <c r="BJ71" s="68"/>
      <c r="BK71" s="68"/>
    </row>
    <row r="72" spans="1:74" s="58" customFormat="1" x14ac:dyDescent="0.25">
      <c r="A72" s="58">
        <f>K19</f>
        <v>0</v>
      </c>
      <c r="BI72" s="61"/>
      <c r="BJ72" s="61"/>
      <c r="BK72" s="61"/>
    </row>
    <row r="73" spans="1:74" s="58" customFormat="1" x14ac:dyDescent="0.25">
      <c r="BI73" s="61"/>
      <c r="BJ73" s="61"/>
      <c r="BK73" s="61"/>
    </row>
    <row r="74" spans="1:74" s="58" customFormat="1" x14ac:dyDescent="0.25">
      <c r="BI74" s="61"/>
      <c r="BJ74" s="61"/>
      <c r="BK74" s="61"/>
    </row>
    <row r="75" spans="1:74" s="58" customFormat="1" x14ac:dyDescent="0.25">
      <c r="BI75" s="61"/>
      <c r="BJ75" s="61"/>
      <c r="BK75" s="61"/>
    </row>
    <row r="76" spans="1:74" s="58" customFormat="1" ht="23.25" x14ac:dyDescent="0.25">
      <c r="G76" s="59" t="s">
        <v>19</v>
      </c>
      <c r="H76" s="59" t="s">
        <v>20</v>
      </c>
      <c r="I76" s="59" t="s">
        <v>21</v>
      </c>
      <c r="J76" s="60" t="s">
        <v>22</v>
      </c>
      <c r="K76" s="60"/>
      <c r="L76" s="60" t="s">
        <v>43</v>
      </c>
      <c r="M76" s="60" t="s">
        <v>53</v>
      </c>
      <c r="N76" s="60" t="s">
        <v>16</v>
      </c>
      <c r="O76" s="60" t="s">
        <v>76</v>
      </c>
      <c r="P76" s="60" t="s">
        <v>80</v>
      </c>
      <c r="Q76" s="60" t="s">
        <v>83</v>
      </c>
      <c r="R76" s="60" t="s">
        <v>30</v>
      </c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 t="s">
        <v>96</v>
      </c>
      <c r="AE76" s="60"/>
      <c r="AF76" s="60"/>
      <c r="BI76" s="61"/>
      <c r="BJ76" s="61"/>
      <c r="BK76" s="61"/>
    </row>
    <row r="77" spans="1:74" s="58" customFormat="1" x14ac:dyDescent="0.25">
      <c r="G77" s="61">
        <v>1</v>
      </c>
      <c r="H77" s="61" t="s">
        <v>31</v>
      </c>
      <c r="I77" s="61">
        <v>2014</v>
      </c>
      <c r="J77" s="71" t="s">
        <v>144</v>
      </c>
      <c r="L77" s="58" t="s">
        <v>44</v>
      </c>
      <c r="M77" s="58" t="s">
        <v>54</v>
      </c>
      <c r="N77" s="58" t="s">
        <v>72</v>
      </c>
      <c r="O77" s="58" t="s">
        <v>77</v>
      </c>
      <c r="P77" s="58" t="s">
        <v>81</v>
      </c>
      <c r="Q77" s="58" t="s">
        <v>84</v>
      </c>
      <c r="R77" s="58" t="s">
        <v>25</v>
      </c>
      <c r="AD77" s="58" t="s">
        <v>139</v>
      </c>
      <c r="BI77" s="61"/>
      <c r="BJ77" s="61"/>
      <c r="BK77" s="61"/>
    </row>
    <row r="78" spans="1:74" s="58" customFormat="1" x14ac:dyDescent="0.25">
      <c r="G78" s="61">
        <v>2</v>
      </c>
      <c r="H78" s="61" t="s">
        <v>32</v>
      </c>
      <c r="I78" s="61">
        <v>2015</v>
      </c>
      <c r="J78" s="72" t="s">
        <v>145</v>
      </c>
      <c r="L78" s="58" t="s">
        <v>45</v>
      </c>
      <c r="M78" s="58" t="s">
        <v>55</v>
      </c>
      <c r="N78" s="58" t="s">
        <v>73</v>
      </c>
      <c r="O78" s="58" t="s">
        <v>78</v>
      </c>
      <c r="P78" s="58" t="s">
        <v>82</v>
      </c>
      <c r="Q78" s="58" t="s">
        <v>85</v>
      </c>
      <c r="R78" s="58" t="s">
        <v>24</v>
      </c>
      <c r="AD78" s="58" t="s">
        <v>140</v>
      </c>
      <c r="BI78" s="61"/>
      <c r="BJ78" s="61"/>
      <c r="BK78" s="61"/>
    </row>
    <row r="79" spans="1:74" s="58" customFormat="1" x14ac:dyDescent="0.25">
      <c r="G79" s="61">
        <v>3</v>
      </c>
      <c r="H79" s="61" t="s">
        <v>33</v>
      </c>
      <c r="I79" s="61">
        <v>2016</v>
      </c>
      <c r="J79" s="72" t="s">
        <v>146</v>
      </c>
      <c r="L79" s="58" t="s">
        <v>46</v>
      </c>
      <c r="M79" s="58" t="s">
        <v>52</v>
      </c>
      <c r="N79" s="58" t="s">
        <v>74</v>
      </c>
      <c r="O79" s="58" t="s">
        <v>79</v>
      </c>
      <c r="R79" s="58" t="s">
        <v>26</v>
      </c>
      <c r="AD79" s="58" t="s">
        <v>141</v>
      </c>
      <c r="BI79" s="61"/>
      <c r="BJ79" s="61"/>
      <c r="BK79" s="61"/>
    </row>
    <row r="80" spans="1:74" s="58" customFormat="1" x14ac:dyDescent="0.25">
      <c r="G80" s="61">
        <v>4</v>
      </c>
      <c r="H80" s="61" t="s">
        <v>34</v>
      </c>
      <c r="I80" s="61">
        <v>2017</v>
      </c>
      <c r="J80" s="72" t="s">
        <v>147</v>
      </c>
      <c r="L80" s="58" t="s">
        <v>47</v>
      </c>
      <c r="M80" s="58" t="s">
        <v>56</v>
      </c>
      <c r="N80" s="58" t="s">
        <v>75</v>
      </c>
      <c r="R80" s="58" t="s">
        <v>27</v>
      </c>
      <c r="AD80" s="58" t="s">
        <v>142</v>
      </c>
      <c r="BI80" s="61"/>
      <c r="BJ80" s="61"/>
      <c r="BK80" s="61"/>
    </row>
    <row r="81" spans="7:63" s="58" customFormat="1" x14ac:dyDescent="0.25">
      <c r="G81" s="61">
        <v>5</v>
      </c>
      <c r="H81" s="61" t="s">
        <v>35</v>
      </c>
      <c r="I81" s="61">
        <v>2018</v>
      </c>
      <c r="J81" s="72" t="s">
        <v>148</v>
      </c>
      <c r="L81" s="58" t="s">
        <v>48</v>
      </c>
      <c r="M81" s="58" t="s">
        <v>57</v>
      </c>
      <c r="R81" s="58" t="s">
        <v>28</v>
      </c>
      <c r="BI81" s="61"/>
      <c r="BJ81" s="61"/>
      <c r="BK81" s="61"/>
    </row>
    <row r="82" spans="7:63" s="58" customFormat="1" x14ac:dyDescent="0.25">
      <c r="G82" s="61">
        <v>6</v>
      </c>
      <c r="H82" s="61" t="s">
        <v>36</v>
      </c>
      <c r="I82" s="61">
        <v>2019</v>
      </c>
      <c r="J82" s="72" t="s">
        <v>149</v>
      </c>
      <c r="L82" s="58" t="s">
        <v>49</v>
      </c>
      <c r="M82" s="58" t="s">
        <v>58</v>
      </c>
      <c r="R82" s="58" t="s">
        <v>29</v>
      </c>
      <c r="BI82" s="61"/>
      <c r="BJ82" s="61"/>
      <c r="BK82" s="61"/>
    </row>
    <row r="83" spans="7:63" s="58" customFormat="1" x14ac:dyDescent="0.25">
      <c r="G83" s="61">
        <v>7</v>
      </c>
      <c r="H83" s="61" t="s">
        <v>37</v>
      </c>
      <c r="I83" s="61">
        <v>2020</v>
      </c>
      <c r="J83" s="72" t="s">
        <v>150</v>
      </c>
      <c r="L83" s="58" t="s">
        <v>50</v>
      </c>
      <c r="M83" s="58" t="s">
        <v>59</v>
      </c>
      <c r="BI83" s="61"/>
      <c r="BJ83" s="61"/>
      <c r="BK83" s="61"/>
    </row>
    <row r="84" spans="7:63" s="58" customFormat="1" x14ac:dyDescent="0.25">
      <c r="G84" s="61">
        <v>8</v>
      </c>
      <c r="H84" s="61" t="s">
        <v>38</v>
      </c>
      <c r="I84" s="61">
        <v>2021</v>
      </c>
      <c r="J84" s="72" t="s">
        <v>151</v>
      </c>
      <c r="L84" s="58" t="s">
        <v>51</v>
      </c>
      <c r="M84" s="58" t="s">
        <v>60</v>
      </c>
      <c r="BI84" s="61"/>
      <c r="BJ84" s="61"/>
      <c r="BK84" s="61"/>
    </row>
    <row r="85" spans="7:63" s="58" customFormat="1" x14ac:dyDescent="0.25">
      <c r="G85" s="61">
        <v>9</v>
      </c>
      <c r="H85" s="61" t="s">
        <v>39</v>
      </c>
      <c r="I85" s="61">
        <v>2022</v>
      </c>
      <c r="J85" s="72" t="s">
        <v>23</v>
      </c>
      <c r="L85" s="58" t="s">
        <v>52</v>
      </c>
      <c r="M85" s="58" t="s">
        <v>61</v>
      </c>
      <c r="BI85" s="61"/>
      <c r="BJ85" s="61"/>
      <c r="BK85" s="61"/>
    </row>
    <row r="86" spans="7:63" s="58" customFormat="1" x14ac:dyDescent="0.25">
      <c r="G86" s="61">
        <v>10</v>
      </c>
      <c r="H86" s="61" t="s">
        <v>40</v>
      </c>
      <c r="I86" s="61">
        <v>2023</v>
      </c>
      <c r="J86" s="72" t="s">
        <v>152</v>
      </c>
      <c r="M86" s="58" t="s">
        <v>62</v>
      </c>
      <c r="BI86" s="61"/>
      <c r="BJ86" s="61"/>
      <c r="BK86" s="61"/>
    </row>
    <row r="87" spans="7:63" s="58" customFormat="1" x14ac:dyDescent="0.25">
      <c r="G87" s="61">
        <v>11</v>
      </c>
      <c r="H87" s="61" t="s">
        <v>41</v>
      </c>
      <c r="I87" s="61">
        <v>2024</v>
      </c>
      <c r="J87" s="58" t="s">
        <v>154</v>
      </c>
      <c r="M87" s="58" t="s">
        <v>63</v>
      </c>
      <c r="BI87" s="61"/>
      <c r="BJ87" s="61"/>
      <c r="BK87" s="61"/>
    </row>
    <row r="88" spans="7:63" s="58" customFormat="1" x14ac:dyDescent="0.25">
      <c r="G88" s="61">
        <v>12</v>
      </c>
      <c r="H88" s="61" t="s">
        <v>42</v>
      </c>
      <c r="I88" s="61"/>
      <c r="M88" s="58" t="s">
        <v>64</v>
      </c>
      <c r="BI88" s="61"/>
      <c r="BJ88" s="61"/>
      <c r="BK88" s="61"/>
    </row>
    <row r="89" spans="7:63" s="58" customFormat="1" x14ac:dyDescent="0.25">
      <c r="G89" s="61">
        <v>13</v>
      </c>
      <c r="H89" s="61"/>
      <c r="I89" s="61"/>
      <c r="M89" s="58" t="s">
        <v>65</v>
      </c>
      <c r="BI89" s="61"/>
      <c r="BJ89" s="61"/>
      <c r="BK89" s="61"/>
    </row>
    <row r="90" spans="7:63" s="58" customFormat="1" ht="18.75" x14ac:dyDescent="0.25">
      <c r="G90" s="61">
        <v>14</v>
      </c>
      <c r="H90" s="61"/>
      <c r="I90" s="61"/>
      <c r="M90" s="58" t="s">
        <v>66</v>
      </c>
      <c r="AF90" s="62"/>
      <c r="BI90" s="61"/>
      <c r="BJ90" s="61"/>
      <c r="BK90" s="61"/>
    </row>
    <row r="91" spans="7:63" s="58" customFormat="1" x14ac:dyDescent="0.25">
      <c r="G91" s="61">
        <v>15</v>
      </c>
      <c r="H91" s="61"/>
      <c r="I91" s="61"/>
      <c r="M91" s="58" t="s">
        <v>67</v>
      </c>
      <c r="BI91" s="61"/>
      <c r="BJ91" s="61"/>
      <c r="BK91" s="61"/>
    </row>
    <row r="92" spans="7:63" s="58" customFormat="1" ht="15.75" x14ac:dyDescent="0.25">
      <c r="G92" s="61">
        <v>16</v>
      </c>
      <c r="H92" s="61"/>
      <c r="I92" s="61"/>
      <c r="M92" s="58" t="s">
        <v>68</v>
      </c>
      <c r="AF92" s="63"/>
      <c r="BI92" s="61"/>
      <c r="BJ92" s="61"/>
      <c r="BK92" s="61"/>
    </row>
    <row r="93" spans="7:63" s="58" customFormat="1" ht="18.75" x14ac:dyDescent="0.25">
      <c r="G93" s="61">
        <v>17</v>
      </c>
      <c r="H93" s="61"/>
      <c r="I93" s="61"/>
      <c r="M93" s="58" t="s">
        <v>69</v>
      </c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4"/>
      <c r="BI93" s="61"/>
      <c r="BJ93" s="61"/>
      <c r="BK93" s="61"/>
    </row>
    <row r="94" spans="7:63" s="58" customFormat="1" ht="15.75" x14ac:dyDescent="0.25">
      <c r="G94" s="61">
        <v>18</v>
      </c>
      <c r="H94" s="61"/>
      <c r="I94" s="61"/>
      <c r="M94" s="58" t="s">
        <v>70</v>
      </c>
      <c r="AF94" s="64"/>
      <c r="BI94" s="61"/>
      <c r="BJ94" s="61"/>
      <c r="BK94" s="61"/>
    </row>
    <row r="95" spans="7:63" s="58" customFormat="1" ht="18.75" x14ac:dyDescent="0.25">
      <c r="G95" s="61">
        <v>19</v>
      </c>
      <c r="H95" s="65"/>
      <c r="I95" s="65"/>
      <c r="J95" s="62"/>
      <c r="K95" s="62"/>
      <c r="L95" s="62"/>
      <c r="M95" s="58" t="s">
        <v>71</v>
      </c>
      <c r="R95" s="62"/>
      <c r="S95" s="62"/>
      <c r="T95" s="62"/>
      <c r="U95" s="62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BI95" s="61"/>
      <c r="BJ95" s="61"/>
      <c r="BK95" s="61"/>
    </row>
    <row r="96" spans="7:63" s="58" customFormat="1" ht="15.75" x14ac:dyDescent="0.25">
      <c r="G96" s="61">
        <v>20</v>
      </c>
      <c r="H96" s="61"/>
      <c r="I96" s="61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3"/>
      <c r="BI96" s="61"/>
      <c r="BJ96" s="61"/>
      <c r="BK96" s="61"/>
    </row>
    <row r="97" spans="7:63" s="58" customFormat="1" ht="15.75" x14ac:dyDescent="0.25">
      <c r="G97" s="61">
        <v>21</v>
      </c>
      <c r="H97" s="66"/>
      <c r="I97" s="66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3"/>
      <c r="BI97" s="61"/>
      <c r="BJ97" s="61"/>
      <c r="BK97" s="61"/>
    </row>
    <row r="98" spans="7:63" s="58" customFormat="1" ht="15.75" x14ac:dyDescent="0.25">
      <c r="G98" s="61">
        <v>22</v>
      </c>
      <c r="H98" s="66"/>
      <c r="I98" s="66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BI98" s="61"/>
      <c r="BJ98" s="61"/>
      <c r="BK98" s="61"/>
    </row>
    <row r="99" spans="7:63" s="58" customFormat="1" ht="15.75" x14ac:dyDescent="0.25">
      <c r="G99" s="61">
        <v>23</v>
      </c>
      <c r="H99" s="66"/>
      <c r="I99" s="66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BI99" s="61"/>
      <c r="BJ99" s="61"/>
      <c r="BK99" s="61"/>
    </row>
    <row r="100" spans="7:63" s="58" customFormat="1" ht="18.75" x14ac:dyDescent="0.25">
      <c r="G100" s="61">
        <v>24</v>
      </c>
      <c r="H100" s="61"/>
      <c r="I100" s="61"/>
      <c r="J100" s="63"/>
      <c r="AF100" s="62"/>
      <c r="BI100" s="61"/>
      <c r="BJ100" s="61"/>
      <c r="BK100" s="61"/>
    </row>
    <row r="101" spans="7:63" s="58" customFormat="1" ht="18.75" x14ac:dyDescent="0.25">
      <c r="G101" s="61">
        <v>25</v>
      </c>
      <c r="H101" s="65"/>
      <c r="I101" s="65"/>
      <c r="J101" s="63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BI101" s="61"/>
      <c r="BJ101" s="61"/>
      <c r="BK101" s="61"/>
    </row>
    <row r="102" spans="7:63" s="58" customFormat="1" ht="15.75" x14ac:dyDescent="0.25">
      <c r="G102" s="61">
        <v>26</v>
      </c>
      <c r="H102" s="61"/>
      <c r="I102" s="61"/>
      <c r="J102" s="63"/>
      <c r="BI102" s="61"/>
      <c r="BJ102" s="61"/>
      <c r="BK102" s="61"/>
    </row>
    <row r="103" spans="7:63" s="58" customFormat="1" ht="15.75" x14ac:dyDescent="0.25">
      <c r="G103" s="61">
        <v>27</v>
      </c>
      <c r="H103" s="61"/>
      <c r="I103" s="61"/>
      <c r="J103" s="63"/>
      <c r="BI103" s="61"/>
      <c r="BJ103" s="61"/>
      <c r="BK103" s="61"/>
    </row>
    <row r="104" spans="7:63" s="58" customFormat="1" ht="15.75" x14ac:dyDescent="0.25">
      <c r="G104" s="61">
        <v>28</v>
      </c>
      <c r="H104" s="61"/>
      <c r="I104" s="61"/>
      <c r="J104" s="63"/>
      <c r="BI104" s="61"/>
      <c r="BJ104" s="61"/>
      <c r="BK104" s="61"/>
    </row>
    <row r="105" spans="7:63" s="58" customFormat="1" x14ac:dyDescent="0.25">
      <c r="G105" s="61">
        <v>29</v>
      </c>
      <c r="H105" s="61"/>
      <c r="I105" s="61"/>
      <c r="BI105" s="61"/>
      <c r="BJ105" s="61"/>
      <c r="BK105" s="61"/>
    </row>
    <row r="106" spans="7:63" s="58" customFormat="1" x14ac:dyDescent="0.25">
      <c r="G106" s="61">
        <v>30</v>
      </c>
      <c r="H106" s="61"/>
      <c r="I106" s="61"/>
      <c r="BI106" s="61"/>
      <c r="BJ106" s="61"/>
      <c r="BK106" s="61"/>
    </row>
    <row r="107" spans="7:63" s="58" customFormat="1" ht="23.25" x14ac:dyDescent="0.25">
      <c r="G107" s="61">
        <v>31</v>
      </c>
      <c r="H107" s="61"/>
      <c r="I107" s="61"/>
      <c r="V107" s="60"/>
      <c r="BI107" s="61"/>
      <c r="BJ107" s="61"/>
      <c r="BK107" s="61"/>
    </row>
    <row r="108" spans="7:63" s="58" customFormat="1" x14ac:dyDescent="0.25">
      <c r="G108" s="61"/>
      <c r="H108" s="61"/>
      <c r="I108" s="61"/>
      <c r="BI108" s="61"/>
      <c r="BJ108" s="61"/>
      <c r="BK108" s="61"/>
    </row>
    <row r="109" spans="7:63" s="58" customFormat="1" x14ac:dyDescent="0.25">
      <c r="G109" s="61"/>
      <c r="H109" s="61"/>
      <c r="I109" s="61"/>
      <c r="BI109" s="61"/>
      <c r="BJ109" s="61"/>
      <c r="BK109" s="61"/>
    </row>
    <row r="110" spans="7:63" s="58" customFormat="1" x14ac:dyDescent="0.25">
      <c r="G110" s="61"/>
      <c r="H110" s="61"/>
      <c r="I110" s="61"/>
      <c r="BI110" s="61"/>
      <c r="BJ110" s="61"/>
      <c r="BK110" s="61"/>
    </row>
    <row r="111" spans="7:63" s="58" customFormat="1" x14ac:dyDescent="0.25">
      <c r="G111" s="61"/>
      <c r="H111" s="61"/>
      <c r="I111" s="61"/>
      <c r="BI111" s="61"/>
      <c r="BJ111" s="61"/>
      <c r="BK111" s="61"/>
    </row>
    <row r="112" spans="7:63" s="58" customFormat="1" x14ac:dyDescent="0.25">
      <c r="G112" s="61"/>
      <c r="H112" s="61"/>
      <c r="I112" s="61"/>
      <c r="BI112" s="61"/>
      <c r="BJ112" s="61"/>
      <c r="BK112" s="61"/>
    </row>
    <row r="113" spans="7:63" s="58" customFormat="1" x14ac:dyDescent="0.25">
      <c r="G113" s="61"/>
      <c r="H113" s="61"/>
      <c r="I113" s="61"/>
      <c r="BI113" s="61"/>
      <c r="BJ113" s="61"/>
      <c r="BK113" s="61"/>
    </row>
    <row r="114" spans="7:63" s="58" customFormat="1" x14ac:dyDescent="0.25">
      <c r="G114" s="61"/>
      <c r="H114" s="61"/>
      <c r="I114" s="61"/>
      <c r="BI114" s="61"/>
      <c r="BJ114" s="61"/>
      <c r="BK114" s="61"/>
    </row>
    <row r="115" spans="7:63" s="58" customFormat="1" x14ac:dyDescent="0.25">
      <c r="G115" s="61"/>
      <c r="H115" s="61"/>
      <c r="I115" s="61"/>
      <c r="BI115" s="61"/>
      <c r="BJ115" s="61"/>
      <c r="BK115" s="61"/>
    </row>
    <row r="116" spans="7:63" s="58" customFormat="1" x14ac:dyDescent="0.25">
      <c r="G116" s="61"/>
      <c r="H116" s="61"/>
      <c r="I116" s="61"/>
      <c r="BI116" s="61"/>
      <c r="BJ116" s="61"/>
      <c r="BK116" s="61"/>
    </row>
    <row r="117" spans="7:63" s="58" customFormat="1" x14ac:dyDescent="0.25">
      <c r="G117" s="61"/>
      <c r="H117" s="61"/>
      <c r="I117" s="61"/>
      <c r="BI117" s="61"/>
      <c r="BJ117" s="61"/>
      <c r="BK117" s="61"/>
    </row>
    <row r="118" spans="7:63" s="58" customFormat="1" x14ac:dyDescent="0.25">
      <c r="G118" s="61"/>
      <c r="H118" s="61"/>
      <c r="I118" s="61"/>
      <c r="BI118" s="61"/>
      <c r="BJ118" s="61"/>
      <c r="BK118" s="61"/>
    </row>
    <row r="119" spans="7:63" s="58" customFormat="1" x14ac:dyDescent="0.25">
      <c r="G119" s="61"/>
      <c r="H119" s="61"/>
      <c r="I119" s="61"/>
      <c r="BI119" s="61"/>
      <c r="BJ119" s="61"/>
      <c r="BK119" s="61"/>
    </row>
    <row r="120" spans="7:63" s="58" customFormat="1" x14ac:dyDescent="0.25">
      <c r="G120" s="61"/>
      <c r="H120" s="61"/>
      <c r="I120" s="61"/>
      <c r="BI120" s="61"/>
      <c r="BJ120" s="61"/>
      <c r="BK120" s="61"/>
    </row>
    <row r="121" spans="7:63" s="58" customFormat="1" x14ac:dyDescent="0.25">
      <c r="G121" s="61"/>
      <c r="H121" s="61"/>
      <c r="I121" s="61"/>
      <c r="BI121" s="61"/>
      <c r="BJ121" s="61"/>
      <c r="BK121" s="61"/>
    </row>
    <row r="122" spans="7:63" s="58" customFormat="1" x14ac:dyDescent="0.25">
      <c r="G122" s="61"/>
      <c r="H122" s="61"/>
      <c r="I122" s="61"/>
      <c r="BI122" s="61"/>
      <c r="BJ122" s="61"/>
      <c r="BK122" s="61"/>
    </row>
    <row r="123" spans="7:63" s="58" customFormat="1" x14ac:dyDescent="0.25">
      <c r="G123" s="61"/>
      <c r="H123" s="61"/>
      <c r="I123" s="61"/>
      <c r="BI123" s="61"/>
      <c r="BJ123" s="61"/>
      <c r="BK123" s="61"/>
    </row>
    <row r="124" spans="7:63" s="58" customFormat="1" ht="18.75" x14ac:dyDescent="0.25">
      <c r="G124" s="61"/>
      <c r="H124" s="61"/>
      <c r="I124" s="61"/>
      <c r="V124" s="62"/>
      <c r="BI124" s="61"/>
      <c r="BJ124" s="61"/>
      <c r="BK124" s="61"/>
    </row>
    <row r="125" spans="7:63" s="58" customFormat="1" ht="15.75" x14ac:dyDescent="0.25">
      <c r="G125" s="61"/>
      <c r="H125" s="61"/>
      <c r="I125" s="61"/>
      <c r="V125" s="63"/>
      <c r="BI125" s="61"/>
      <c r="BJ125" s="61"/>
      <c r="BK125" s="61"/>
    </row>
    <row r="126" spans="7:63" s="58" customFormat="1" ht="15.75" x14ac:dyDescent="0.25">
      <c r="G126" s="61"/>
      <c r="H126" s="61"/>
      <c r="I126" s="61"/>
      <c r="V126" s="63"/>
      <c r="BI126" s="61"/>
      <c r="BJ126" s="61"/>
      <c r="BK126" s="61"/>
    </row>
    <row r="127" spans="7:63" s="58" customFormat="1" x14ac:dyDescent="0.25">
      <c r="G127" s="61"/>
      <c r="H127" s="61"/>
      <c r="I127" s="61"/>
      <c r="BI127" s="61"/>
      <c r="BJ127" s="61"/>
      <c r="BK127" s="61"/>
    </row>
    <row r="128" spans="7:63" s="58" customFormat="1" ht="18.75" x14ac:dyDescent="0.25">
      <c r="G128" s="61"/>
      <c r="H128" s="61"/>
      <c r="I128" s="61"/>
      <c r="V128" s="62"/>
      <c r="BI128" s="61"/>
      <c r="BJ128" s="61"/>
      <c r="BK128" s="61"/>
    </row>
    <row r="129" spans="7:63" s="58" customFormat="1" x14ac:dyDescent="0.25">
      <c r="G129" s="61"/>
      <c r="H129" s="61"/>
      <c r="I129" s="61"/>
      <c r="BI129" s="61"/>
      <c r="BJ129" s="61"/>
      <c r="BK129" s="61"/>
    </row>
    <row r="130" spans="7:63" s="58" customFormat="1" x14ac:dyDescent="0.25">
      <c r="G130" s="61"/>
      <c r="H130" s="61"/>
      <c r="I130" s="61"/>
      <c r="BI130" s="61"/>
      <c r="BJ130" s="61"/>
      <c r="BK130" s="61"/>
    </row>
    <row r="131" spans="7:63" s="58" customFormat="1" x14ac:dyDescent="0.25">
      <c r="G131" s="61"/>
      <c r="H131" s="61"/>
      <c r="I131" s="61"/>
      <c r="BI131" s="61"/>
      <c r="BJ131" s="61"/>
      <c r="BK131" s="61"/>
    </row>
    <row r="132" spans="7:63" s="58" customFormat="1" x14ac:dyDescent="0.25">
      <c r="G132" s="61"/>
      <c r="H132" s="61"/>
      <c r="I132" s="61"/>
      <c r="BI132" s="61"/>
      <c r="BJ132" s="61"/>
      <c r="BK132" s="61"/>
    </row>
    <row r="133" spans="7:63" s="67" customFormat="1" x14ac:dyDescent="0.25">
      <c r="G133" s="68"/>
      <c r="H133" s="68"/>
      <c r="I133" s="68"/>
      <c r="BI133" s="68"/>
      <c r="BJ133" s="68"/>
      <c r="BK133" s="68"/>
    </row>
    <row r="134" spans="7:63" s="67" customFormat="1" x14ac:dyDescent="0.25">
      <c r="G134" s="68"/>
      <c r="H134" s="68"/>
      <c r="I134" s="68"/>
      <c r="BI134" s="68"/>
      <c r="BJ134" s="68"/>
      <c r="BK134" s="68"/>
    </row>
    <row r="135" spans="7:63" s="67" customFormat="1" x14ac:dyDescent="0.25">
      <c r="G135" s="68"/>
      <c r="H135" s="68"/>
      <c r="I135" s="68"/>
      <c r="BI135" s="68"/>
      <c r="BJ135" s="68"/>
      <c r="BK135" s="68"/>
    </row>
    <row r="136" spans="7:63" x14ac:dyDescent="0.25">
      <c r="G136" s="5"/>
      <c r="H136" s="5"/>
      <c r="I136" s="5"/>
    </row>
    <row r="137" spans="7:63" x14ac:dyDescent="0.25">
      <c r="G137" s="5"/>
      <c r="H137" s="5"/>
      <c r="I137" s="5"/>
    </row>
  </sheetData>
  <sheetProtection algorithmName="SHA-512" hashValue="WeBjwweqDYOIi1OGS/RKZdBnDNDYXccPGzU03TdiWrF2+E5XuCu+2P+QQMlbtcuMpT0qsPoXKVHcLk14r3F45w==" saltValue="0p8bM+MpZ/Pp4SLoYN5OWg==" spinCount="100000" sheet="1" objects="1" scenarios="1" selectLockedCells="1"/>
  <mergeCells count="62">
    <mergeCell ref="T4:AM4"/>
    <mergeCell ref="S5:AN5"/>
    <mergeCell ref="T6:AM6"/>
    <mergeCell ref="D17:BD17"/>
    <mergeCell ref="AM21:AU21"/>
    <mergeCell ref="P21:R21"/>
    <mergeCell ref="T21:V21"/>
    <mergeCell ref="X21:Z21"/>
    <mergeCell ref="K19:BB19"/>
    <mergeCell ref="E10:BC11"/>
    <mergeCell ref="B14:BF14"/>
    <mergeCell ref="C26:BE26"/>
    <mergeCell ref="AO51:AT51"/>
    <mergeCell ref="AV51:BE51"/>
    <mergeCell ref="C52:AM52"/>
    <mergeCell ref="AO52:AT52"/>
    <mergeCell ref="AV52:BE52"/>
    <mergeCell ref="C51:AM51"/>
    <mergeCell ref="C47:BE48"/>
    <mergeCell ref="C49:AM49"/>
    <mergeCell ref="AO49:AT49"/>
    <mergeCell ref="AV49:BE49"/>
    <mergeCell ref="C50:AM50"/>
    <mergeCell ref="AO50:AT50"/>
    <mergeCell ref="AV50:BE50"/>
    <mergeCell ref="C27:BE43"/>
    <mergeCell ref="C53:AM53"/>
    <mergeCell ref="AO53:AT53"/>
    <mergeCell ref="AV53:BE53"/>
    <mergeCell ref="C54:AM54"/>
    <mergeCell ref="AO54:AT54"/>
    <mergeCell ref="AV54:BE54"/>
    <mergeCell ref="AV58:BE58"/>
    <mergeCell ref="C55:AM55"/>
    <mergeCell ref="AO55:AT55"/>
    <mergeCell ref="AV55:BE55"/>
    <mergeCell ref="C56:AM56"/>
    <mergeCell ref="AO56:AT56"/>
    <mergeCell ref="AV56:BE56"/>
    <mergeCell ref="C57:AM57"/>
    <mergeCell ref="AO57:AT57"/>
    <mergeCell ref="AV57:BE57"/>
    <mergeCell ref="C58:AM58"/>
    <mergeCell ref="AO58:AT58"/>
    <mergeCell ref="C64:AM64"/>
    <mergeCell ref="AO64:AT64"/>
    <mergeCell ref="AV64:BE64"/>
    <mergeCell ref="C61:AM61"/>
    <mergeCell ref="AO61:AT61"/>
    <mergeCell ref="AV61:BE61"/>
    <mergeCell ref="C62:AM62"/>
    <mergeCell ref="AO62:AT62"/>
    <mergeCell ref="AV62:BE62"/>
    <mergeCell ref="C63:AM63"/>
    <mergeCell ref="AO63:AT63"/>
    <mergeCell ref="AV63:BE63"/>
    <mergeCell ref="C59:AM59"/>
    <mergeCell ref="AO59:AT59"/>
    <mergeCell ref="AV59:BE59"/>
    <mergeCell ref="C60:AM60"/>
    <mergeCell ref="AO60:AT60"/>
    <mergeCell ref="AV60:BE60"/>
  </mergeCells>
  <conditionalFormatting sqref="G67">
    <cfRule type="cellIs" dxfId="7" priority="1" operator="equal">
      <formula>0</formula>
    </cfRule>
  </conditionalFormatting>
  <dataValidations count="3">
    <dataValidation type="list" allowBlank="1" showInputMessage="1" showErrorMessage="1" sqref="P21:R21" xr:uid="{00000000-0002-0000-0000-000000000000}">
      <formula1>$G$77:$G$107</formula1>
    </dataValidation>
    <dataValidation type="list" allowBlank="1" showInputMessage="1" showErrorMessage="1" sqref="T21:V21" xr:uid="{00000000-0002-0000-0000-000001000000}">
      <formula1>$H$77:$H$88</formula1>
    </dataValidation>
    <dataValidation type="list" allowBlank="1" showInputMessage="1" showErrorMessage="1" sqref="AO50:AT64" xr:uid="{00000000-0002-0000-0000-000002000000}">
      <formula1>$AD$77:$AD$80</formula1>
    </dataValidation>
  </dataValidations>
  <hyperlinks>
    <hyperlink ref="AU69" r:id="rId1" xr:uid="{00000000-0004-0000-0000-000000000000}"/>
  </hyperlinks>
  <pageMargins left="0.25" right="0.25" top="0.75" bottom="0.75" header="0.3" footer="0.3"/>
  <pageSetup paperSize="9"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69"/>
  <sheetViews>
    <sheetView showGridLines="0" showRowColHeaders="0" zoomScaleNormal="100" zoomScaleSheetLayoutView="115" workbookViewId="0">
      <selection activeCell="C37" sqref="C37:BE66"/>
    </sheetView>
  </sheetViews>
  <sheetFormatPr defaultColWidth="9.140625" defaultRowHeight="15" x14ac:dyDescent="0.25"/>
  <cols>
    <col min="1" max="59" width="2.42578125" style="50" customWidth="1"/>
    <col min="60" max="16384" width="9.140625" style="50"/>
  </cols>
  <sheetData>
    <row r="1" spans="1:59" ht="18.75" x14ac:dyDescent="0.3">
      <c r="A1" s="48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8"/>
    </row>
    <row r="2" spans="1:59" ht="16.5" customHeight="1" x14ac:dyDescent="0.25">
      <c r="A2" s="48"/>
      <c r="B2" s="1"/>
      <c r="C2" s="103" t="s">
        <v>138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40"/>
      <c r="BG2" s="48"/>
    </row>
    <row r="3" spans="1:59" ht="15.75" x14ac:dyDescent="0.25">
      <c r="A3" s="48"/>
      <c r="B3" s="1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40"/>
      <c r="BG3" s="48"/>
    </row>
    <row r="4" spans="1:59" x14ac:dyDescent="0.25">
      <c r="A4" s="48"/>
      <c r="B4" s="51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51"/>
      <c r="BG4" s="48"/>
    </row>
    <row r="5" spans="1:59" x14ac:dyDescent="0.25">
      <c r="A5" s="48"/>
      <c r="B5" s="51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51"/>
      <c r="BG5" s="48"/>
    </row>
    <row r="6" spans="1:59" x14ac:dyDescent="0.25">
      <c r="A6" s="48"/>
      <c r="B6" s="51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51"/>
      <c r="BG6" s="48"/>
    </row>
    <row r="7" spans="1:59" x14ac:dyDescent="0.25">
      <c r="A7" s="48"/>
      <c r="B7" s="51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51"/>
      <c r="BG7" s="48"/>
    </row>
    <row r="8" spans="1:59" x14ac:dyDescent="0.25">
      <c r="A8" s="48"/>
      <c r="B8" s="51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51"/>
      <c r="BG8" s="48"/>
    </row>
    <row r="9" spans="1:59" x14ac:dyDescent="0.25">
      <c r="A9" s="48"/>
      <c r="B9" s="51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51"/>
      <c r="BG9" s="48"/>
    </row>
    <row r="10" spans="1:59" x14ac:dyDescent="0.25">
      <c r="A10" s="48"/>
      <c r="B10" s="51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51"/>
      <c r="BG10" s="48"/>
    </row>
    <row r="11" spans="1:59" x14ac:dyDescent="0.25">
      <c r="A11" s="48"/>
      <c r="B11" s="51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51"/>
      <c r="BG11" s="48"/>
    </row>
    <row r="12" spans="1:59" x14ac:dyDescent="0.25">
      <c r="A12" s="48"/>
      <c r="B12" s="51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51"/>
      <c r="BG12" s="48"/>
    </row>
    <row r="13" spans="1:59" x14ac:dyDescent="0.25">
      <c r="A13" s="48"/>
      <c r="B13" s="51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51"/>
      <c r="BG13" s="48"/>
    </row>
    <row r="14" spans="1:59" x14ac:dyDescent="0.25">
      <c r="A14" s="48"/>
      <c r="B14" s="51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51"/>
      <c r="BG14" s="48"/>
    </row>
    <row r="15" spans="1:59" x14ac:dyDescent="0.25">
      <c r="A15" s="48"/>
      <c r="B15" s="51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51"/>
      <c r="BG15" s="48"/>
    </row>
    <row r="16" spans="1:59" x14ac:dyDescent="0.25">
      <c r="A16" s="48"/>
      <c r="B16" s="51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51"/>
      <c r="BG16" s="48"/>
    </row>
    <row r="17" spans="1:59" x14ac:dyDescent="0.25">
      <c r="A17" s="48"/>
      <c r="B17" s="51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51"/>
      <c r="BG17" s="48"/>
    </row>
    <row r="18" spans="1:59" x14ac:dyDescent="0.25">
      <c r="A18" s="48"/>
      <c r="B18" s="51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51"/>
      <c r="BG18" s="48"/>
    </row>
    <row r="19" spans="1:59" x14ac:dyDescent="0.25">
      <c r="A19" s="48"/>
      <c r="B19" s="51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51"/>
      <c r="BG19" s="48"/>
    </row>
    <row r="20" spans="1:59" x14ac:dyDescent="0.25">
      <c r="A20" s="48"/>
      <c r="B20" s="51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51"/>
      <c r="BG20" s="48"/>
    </row>
    <row r="21" spans="1:59" x14ac:dyDescent="0.25">
      <c r="A21" s="48"/>
      <c r="B21" s="51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51"/>
      <c r="BG21" s="48"/>
    </row>
    <row r="22" spans="1:59" x14ac:dyDescent="0.25">
      <c r="A22" s="48"/>
      <c r="B22" s="51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51"/>
      <c r="BG22" s="48"/>
    </row>
    <row r="23" spans="1:59" x14ac:dyDescent="0.25">
      <c r="A23" s="48"/>
      <c r="B23" s="51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51"/>
      <c r="BG23" s="48"/>
    </row>
    <row r="24" spans="1:59" x14ac:dyDescent="0.25">
      <c r="A24" s="48"/>
      <c r="B24" s="51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51"/>
      <c r="BG24" s="48"/>
    </row>
    <row r="25" spans="1:59" x14ac:dyDescent="0.25">
      <c r="A25" s="48"/>
      <c r="B25" s="51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51"/>
      <c r="BG25" s="48"/>
    </row>
    <row r="26" spans="1:59" x14ac:dyDescent="0.25">
      <c r="A26" s="48"/>
      <c r="B26" s="51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51"/>
      <c r="BG26" s="48"/>
    </row>
    <row r="27" spans="1:59" x14ac:dyDescent="0.25">
      <c r="A27" s="48"/>
      <c r="B27" s="51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51"/>
      <c r="BG27" s="48"/>
    </row>
    <row r="28" spans="1:59" x14ac:dyDescent="0.25">
      <c r="A28" s="48"/>
      <c r="B28" s="51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51"/>
      <c r="BG28" s="48"/>
    </row>
    <row r="29" spans="1:59" x14ac:dyDescent="0.25">
      <c r="A29" s="48"/>
      <c r="B29" s="51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51"/>
      <c r="BG29" s="48"/>
    </row>
    <row r="30" spans="1:59" x14ac:dyDescent="0.25">
      <c r="A30" s="48"/>
      <c r="B30" s="51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51"/>
      <c r="BG30" s="48"/>
    </row>
    <row r="31" spans="1:59" x14ac:dyDescent="0.25">
      <c r="A31" s="48"/>
      <c r="B31" s="51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51"/>
      <c r="BG31" s="48"/>
    </row>
    <row r="32" spans="1:59" x14ac:dyDescent="0.25">
      <c r="A32" s="48"/>
      <c r="B32" s="51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51"/>
      <c r="BG32" s="48"/>
    </row>
    <row r="33" spans="1:59" x14ac:dyDescent="0.25">
      <c r="A33" s="48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48"/>
    </row>
    <row r="34" spans="1:59" ht="18.75" x14ac:dyDescent="0.3">
      <c r="A34" s="48"/>
      <c r="B34" s="49" t="s">
        <v>133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8"/>
    </row>
    <row r="35" spans="1:59" ht="16.5" customHeight="1" x14ac:dyDescent="0.25">
      <c r="A35" s="48"/>
      <c r="B35" s="1"/>
      <c r="C35" s="103" t="s">
        <v>137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40"/>
      <c r="BG35" s="48"/>
    </row>
    <row r="36" spans="1:59" ht="15.75" x14ac:dyDescent="0.25">
      <c r="A36" s="48"/>
      <c r="B36" s="1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40"/>
      <c r="BG36" s="48"/>
    </row>
    <row r="37" spans="1:59" x14ac:dyDescent="0.25">
      <c r="A37" s="48"/>
      <c r="B37" s="51"/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30"/>
      <c r="BF37" s="51"/>
      <c r="BG37" s="48"/>
    </row>
    <row r="38" spans="1:59" x14ac:dyDescent="0.25">
      <c r="A38" s="48"/>
      <c r="B38" s="51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3"/>
      <c r="BF38" s="51"/>
      <c r="BG38" s="48"/>
    </row>
    <row r="39" spans="1:59" x14ac:dyDescent="0.25">
      <c r="A39" s="48"/>
      <c r="B39" s="51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3"/>
      <c r="BF39" s="51"/>
      <c r="BG39" s="48"/>
    </row>
    <row r="40" spans="1:59" x14ac:dyDescent="0.25">
      <c r="A40" s="48"/>
      <c r="B40" s="51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3"/>
      <c r="BF40" s="51"/>
      <c r="BG40" s="48"/>
    </row>
    <row r="41" spans="1:59" x14ac:dyDescent="0.25">
      <c r="A41" s="48"/>
      <c r="B41" s="51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3"/>
      <c r="BF41" s="51"/>
      <c r="BG41" s="48"/>
    </row>
    <row r="42" spans="1:59" x14ac:dyDescent="0.25">
      <c r="A42" s="48"/>
      <c r="B42" s="51"/>
      <c r="C42" s="131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3"/>
      <c r="BF42" s="51"/>
      <c r="BG42" s="48"/>
    </row>
    <row r="43" spans="1:59" x14ac:dyDescent="0.25">
      <c r="A43" s="48"/>
      <c r="B43" s="51"/>
      <c r="C43" s="131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3"/>
      <c r="BF43" s="51"/>
      <c r="BG43" s="48"/>
    </row>
    <row r="44" spans="1:59" x14ac:dyDescent="0.25">
      <c r="A44" s="48"/>
      <c r="B44" s="51"/>
      <c r="C44" s="131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3"/>
      <c r="BF44" s="51"/>
      <c r="BG44" s="48"/>
    </row>
    <row r="45" spans="1:59" x14ac:dyDescent="0.25">
      <c r="A45" s="48"/>
      <c r="B45" s="51"/>
      <c r="C45" s="131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3"/>
      <c r="BF45" s="51"/>
      <c r="BG45" s="48"/>
    </row>
    <row r="46" spans="1:59" x14ac:dyDescent="0.25">
      <c r="A46" s="48"/>
      <c r="B46" s="51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3"/>
      <c r="BF46" s="51"/>
      <c r="BG46" s="48"/>
    </row>
    <row r="47" spans="1:59" x14ac:dyDescent="0.25">
      <c r="A47" s="48"/>
      <c r="B47" s="51"/>
      <c r="C47" s="131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3"/>
      <c r="BF47" s="51"/>
      <c r="BG47" s="48"/>
    </row>
    <row r="48" spans="1:59" x14ac:dyDescent="0.25">
      <c r="A48" s="48"/>
      <c r="B48" s="51"/>
      <c r="C48" s="131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3"/>
      <c r="BF48" s="51"/>
      <c r="BG48" s="48"/>
    </row>
    <row r="49" spans="1:59" x14ac:dyDescent="0.25">
      <c r="A49" s="48"/>
      <c r="B49" s="51"/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3"/>
      <c r="BF49" s="51"/>
      <c r="BG49" s="48"/>
    </row>
    <row r="50" spans="1:59" x14ac:dyDescent="0.25">
      <c r="A50" s="48"/>
      <c r="B50" s="51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3"/>
      <c r="BF50" s="51"/>
      <c r="BG50" s="48"/>
    </row>
    <row r="51" spans="1:59" x14ac:dyDescent="0.25">
      <c r="A51" s="48"/>
      <c r="B51" s="51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3"/>
      <c r="BF51" s="51"/>
      <c r="BG51" s="48"/>
    </row>
    <row r="52" spans="1:59" x14ac:dyDescent="0.25">
      <c r="A52" s="48"/>
      <c r="B52" s="51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3"/>
      <c r="BF52" s="51"/>
      <c r="BG52" s="48"/>
    </row>
    <row r="53" spans="1:59" x14ac:dyDescent="0.25">
      <c r="A53" s="48"/>
      <c r="B53" s="51"/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3"/>
      <c r="BF53" s="51"/>
      <c r="BG53" s="48"/>
    </row>
    <row r="54" spans="1:59" x14ac:dyDescent="0.25">
      <c r="A54" s="48"/>
      <c r="B54" s="51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3"/>
      <c r="BF54" s="51"/>
      <c r="BG54" s="48"/>
    </row>
    <row r="55" spans="1:59" x14ac:dyDescent="0.25">
      <c r="A55" s="48"/>
      <c r="B55" s="51"/>
      <c r="C55" s="131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3"/>
      <c r="BF55" s="51"/>
      <c r="BG55" s="48"/>
    </row>
    <row r="56" spans="1:59" x14ac:dyDescent="0.25">
      <c r="A56" s="48"/>
      <c r="B56" s="51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3"/>
      <c r="BF56" s="51"/>
      <c r="BG56" s="48"/>
    </row>
    <row r="57" spans="1:59" x14ac:dyDescent="0.25">
      <c r="A57" s="48"/>
      <c r="B57" s="51"/>
      <c r="C57" s="131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3"/>
      <c r="BF57" s="51"/>
      <c r="BG57" s="48"/>
    </row>
    <row r="58" spans="1:59" x14ac:dyDescent="0.25">
      <c r="A58" s="48"/>
      <c r="B58" s="51"/>
      <c r="C58" s="131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3"/>
      <c r="BF58" s="51"/>
      <c r="BG58" s="48"/>
    </row>
    <row r="59" spans="1:59" x14ac:dyDescent="0.25">
      <c r="A59" s="48"/>
      <c r="B59" s="51"/>
      <c r="C59" s="131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3"/>
      <c r="BF59" s="51"/>
      <c r="BG59" s="48"/>
    </row>
    <row r="60" spans="1:59" x14ac:dyDescent="0.25">
      <c r="A60" s="48"/>
      <c r="B60" s="51"/>
      <c r="C60" s="131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3"/>
      <c r="BF60" s="51"/>
      <c r="BG60" s="48"/>
    </row>
    <row r="61" spans="1:59" x14ac:dyDescent="0.25">
      <c r="A61" s="48"/>
      <c r="B61" s="51"/>
      <c r="C61" s="131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3"/>
      <c r="BF61" s="51"/>
      <c r="BG61" s="48"/>
    </row>
    <row r="62" spans="1:59" x14ac:dyDescent="0.25">
      <c r="A62" s="48"/>
      <c r="B62" s="51"/>
      <c r="C62" s="131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3"/>
      <c r="BF62" s="51"/>
      <c r="BG62" s="48"/>
    </row>
    <row r="63" spans="1:59" x14ac:dyDescent="0.25">
      <c r="A63" s="48"/>
      <c r="B63" s="51"/>
      <c r="C63" s="131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3"/>
      <c r="BF63" s="51"/>
      <c r="BG63" s="48"/>
    </row>
    <row r="64" spans="1:59" x14ac:dyDescent="0.25">
      <c r="A64" s="48"/>
      <c r="B64" s="51"/>
      <c r="C64" s="131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3"/>
      <c r="BF64" s="51"/>
      <c r="BG64" s="48"/>
    </row>
    <row r="65" spans="1:59" x14ac:dyDescent="0.25">
      <c r="A65" s="48"/>
      <c r="B65" s="51"/>
      <c r="C65" s="131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3"/>
      <c r="BF65" s="51"/>
      <c r="BG65" s="48"/>
    </row>
    <row r="66" spans="1:59" x14ac:dyDescent="0.25">
      <c r="A66" s="48"/>
      <c r="B66" s="51"/>
      <c r="C66" s="134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6"/>
      <c r="BF66" s="51"/>
      <c r="BG66" s="48"/>
    </row>
    <row r="67" spans="1:59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</row>
    <row r="68" spans="1:59" x14ac:dyDescent="0.25">
      <c r="A68" s="48"/>
      <c r="B68" s="48"/>
      <c r="C68" s="53" t="s">
        <v>7</v>
      </c>
      <c r="D68" s="73"/>
      <c r="E68" s="74"/>
      <c r="F68" s="73"/>
      <c r="G68" s="73" t="str">
        <f>IF('INTRODUÇÃO E LISTA'!X21,'INTRODUÇÃO E LISTA'!K19,"")</f>
        <v/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57" t="s">
        <v>9</v>
      </c>
      <c r="BF68" s="48"/>
      <c r="BG68" s="48"/>
    </row>
    <row r="69" spans="1:59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</row>
  </sheetData>
  <sheetProtection password="CC39" sheet="1" objects="1" scenarios="1" selectLockedCells="1"/>
  <mergeCells count="4">
    <mergeCell ref="C2:BE3"/>
    <mergeCell ref="C35:BE36"/>
    <mergeCell ref="C4:BE32"/>
    <mergeCell ref="C37:BE66"/>
  </mergeCells>
  <conditionalFormatting sqref="G68">
    <cfRule type="cellIs" dxfId="6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68"/>
  <sheetViews>
    <sheetView showGridLines="0" showRowColHeaders="0" zoomScaleNormal="100" zoomScaleSheetLayoutView="120" workbookViewId="0">
      <selection activeCell="AL63" sqref="AL63:AN63"/>
    </sheetView>
  </sheetViews>
  <sheetFormatPr defaultColWidth="9.140625" defaultRowHeight="15" x14ac:dyDescent="0.25"/>
  <cols>
    <col min="1" max="59" width="2.42578125" style="4" customWidth="1"/>
    <col min="60" max="16384" width="9.140625" style="4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" customHeight="1" x14ac:dyDescent="0.25">
      <c r="A2" s="1"/>
      <c r="B2" s="218" t="s">
        <v>97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1"/>
    </row>
    <row r="3" spans="1:59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5.75" thickBot="1" x14ac:dyDescent="0.3">
      <c r="A6" s="1"/>
      <c r="B6" s="1"/>
      <c r="C6" s="81"/>
      <c r="D6" s="75" t="s">
        <v>98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3"/>
      <c r="AN6" s="219" t="s">
        <v>11</v>
      </c>
      <c r="AO6" s="219"/>
      <c r="AP6" s="219"/>
      <c r="AQ6" s="219"/>
      <c r="AR6" s="219"/>
      <c r="AS6" s="219"/>
      <c r="AT6" s="219" t="s">
        <v>12</v>
      </c>
      <c r="AU6" s="219"/>
      <c r="AV6" s="219"/>
      <c r="AW6" s="219" t="s">
        <v>13</v>
      </c>
      <c r="AX6" s="219"/>
      <c r="AY6" s="219"/>
      <c r="AZ6" s="219"/>
      <c r="BA6" s="219"/>
      <c r="BB6" s="219"/>
      <c r="BC6" s="219" t="s">
        <v>12</v>
      </c>
      <c r="BD6" s="219"/>
      <c r="BE6" s="220"/>
      <c r="BF6" s="1"/>
      <c r="BG6" s="1"/>
    </row>
    <row r="7" spans="1:59" ht="15.75" thickBot="1" x14ac:dyDescent="0.3">
      <c r="A7" s="1"/>
      <c r="B7" s="1"/>
      <c r="C7" s="197" t="s">
        <v>99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40" t="s">
        <v>132</v>
      </c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1"/>
      <c r="AN7" s="246"/>
      <c r="AO7" s="246"/>
      <c r="AP7" s="246"/>
      <c r="AQ7" s="246"/>
      <c r="AR7" s="246"/>
      <c r="AS7" s="246"/>
      <c r="AT7" s="161" t="str">
        <f t="shared" ref="AT7:AT13" si="0">IF(AN7,AN7*100/$AW$14,"")</f>
        <v/>
      </c>
      <c r="AU7" s="161"/>
      <c r="AV7" s="161"/>
      <c r="AW7" s="199">
        <f>AN7</f>
        <v>0</v>
      </c>
      <c r="AX7" s="199"/>
      <c r="AY7" s="199"/>
      <c r="AZ7" s="199"/>
      <c r="BA7" s="199"/>
      <c r="BB7" s="199"/>
      <c r="BC7" s="161" t="str">
        <f>IF(AW7,AW7*100/$AW$14,"")</f>
        <v/>
      </c>
      <c r="BD7" s="161"/>
      <c r="BE7" s="200"/>
      <c r="BF7" s="1"/>
      <c r="BG7" s="1"/>
    </row>
    <row r="8" spans="1:59" x14ac:dyDescent="0.25">
      <c r="A8" s="1"/>
      <c r="B8" s="1"/>
      <c r="C8" s="221" t="s">
        <v>100</v>
      </c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192" t="s">
        <v>101</v>
      </c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3"/>
      <c r="AN8" s="165"/>
      <c r="AO8" s="166"/>
      <c r="AP8" s="166"/>
      <c r="AQ8" s="166"/>
      <c r="AR8" s="166"/>
      <c r="AS8" s="167"/>
      <c r="AT8" s="245" t="str">
        <f t="shared" si="0"/>
        <v/>
      </c>
      <c r="AU8" s="245"/>
      <c r="AV8" s="245"/>
      <c r="AW8" s="227">
        <f>SUM(AN8:AS12)</f>
        <v>0</v>
      </c>
      <c r="AX8" s="228"/>
      <c r="AY8" s="228"/>
      <c r="AZ8" s="228"/>
      <c r="BA8" s="228"/>
      <c r="BB8" s="229"/>
      <c r="BC8" s="236" t="str">
        <f>IF(AW8,AW8*100/$AW$14,"")</f>
        <v/>
      </c>
      <c r="BD8" s="237"/>
      <c r="BE8" s="238"/>
      <c r="BF8" s="1"/>
      <c r="BG8" s="1"/>
    </row>
    <row r="9" spans="1:59" x14ac:dyDescent="0.25">
      <c r="A9" s="1"/>
      <c r="B9" s="1"/>
      <c r="C9" s="223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153" t="s">
        <v>102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4"/>
      <c r="AN9" s="149"/>
      <c r="AO9" s="150"/>
      <c r="AP9" s="150"/>
      <c r="AQ9" s="150"/>
      <c r="AR9" s="150"/>
      <c r="AS9" s="151"/>
      <c r="AT9" s="152" t="str">
        <f t="shared" si="0"/>
        <v/>
      </c>
      <c r="AU9" s="152"/>
      <c r="AV9" s="152"/>
      <c r="AW9" s="230"/>
      <c r="AX9" s="231"/>
      <c r="AY9" s="231"/>
      <c r="AZ9" s="231"/>
      <c r="BA9" s="231"/>
      <c r="BB9" s="232"/>
      <c r="BC9" s="239"/>
      <c r="BD9" s="240"/>
      <c r="BE9" s="241"/>
      <c r="BF9" s="1"/>
      <c r="BG9" s="1"/>
    </row>
    <row r="10" spans="1:59" ht="14.25" customHeight="1" x14ac:dyDescent="0.25">
      <c r="A10" s="1"/>
      <c r="B10" s="1"/>
      <c r="C10" s="223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153" t="s">
        <v>103</v>
      </c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4"/>
      <c r="AN10" s="149"/>
      <c r="AO10" s="150"/>
      <c r="AP10" s="150"/>
      <c r="AQ10" s="150"/>
      <c r="AR10" s="150"/>
      <c r="AS10" s="151"/>
      <c r="AT10" s="152" t="str">
        <f t="shared" si="0"/>
        <v/>
      </c>
      <c r="AU10" s="152"/>
      <c r="AV10" s="152"/>
      <c r="AW10" s="230"/>
      <c r="AX10" s="231"/>
      <c r="AY10" s="231"/>
      <c r="AZ10" s="231"/>
      <c r="BA10" s="231"/>
      <c r="BB10" s="232"/>
      <c r="BC10" s="239"/>
      <c r="BD10" s="240"/>
      <c r="BE10" s="241"/>
      <c r="BF10" s="1"/>
      <c r="BG10" s="1"/>
    </row>
    <row r="11" spans="1:59" x14ac:dyDescent="0.25">
      <c r="A11" s="1"/>
      <c r="B11" s="1"/>
      <c r="C11" s="223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155" t="s">
        <v>104</v>
      </c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6"/>
      <c r="AN11" s="157"/>
      <c r="AO11" s="158"/>
      <c r="AP11" s="158"/>
      <c r="AQ11" s="158"/>
      <c r="AR11" s="158"/>
      <c r="AS11" s="159"/>
      <c r="AT11" s="160" t="str">
        <f t="shared" si="0"/>
        <v/>
      </c>
      <c r="AU11" s="160"/>
      <c r="AV11" s="160"/>
      <c r="AW11" s="230"/>
      <c r="AX11" s="231"/>
      <c r="AY11" s="231"/>
      <c r="AZ11" s="231"/>
      <c r="BA11" s="231"/>
      <c r="BB11" s="232"/>
      <c r="BC11" s="239"/>
      <c r="BD11" s="240"/>
      <c r="BE11" s="241"/>
      <c r="BF11" s="1"/>
      <c r="BG11" s="1"/>
    </row>
    <row r="12" spans="1:59" ht="15.75" thickBot="1" x14ac:dyDescent="0.3">
      <c r="A12" s="1"/>
      <c r="B12" s="1"/>
      <c r="C12" s="225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162" t="s">
        <v>105</v>
      </c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3"/>
      <c r="AN12" s="142"/>
      <c r="AO12" s="143"/>
      <c r="AP12" s="143"/>
      <c r="AQ12" s="143"/>
      <c r="AR12" s="143"/>
      <c r="AS12" s="144"/>
      <c r="AT12" s="145" t="str">
        <f t="shared" si="0"/>
        <v/>
      </c>
      <c r="AU12" s="145"/>
      <c r="AV12" s="145"/>
      <c r="AW12" s="233"/>
      <c r="AX12" s="234"/>
      <c r="AY12" s="234"/>
      <c r="AZ12" s="234"/>
      <c r="BA12" s="234"/>
      <c r="BB12" s="235"/>
      <c r="BC12" s="242"/>
      <c r="BD12" s="243"/>
      <c r="BE12" s="244"/>
      <c r="BF12" s="1"/>
      <c r="BG12" s="1"/>
    </row>
    <row r="13" spans="1:59" ht="15.75" thickBot="1" x14ac:dyDescent="0.3">
      <c r="A13" s="1"/>
      <c r="B13" s="1"/>
      <c r="C13" s="197" t="s">
        <v>106</v>
      </c>
      <c r="D13" s="198" t="s">
        <v>14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40" t="s">
        <v>107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1"/>
      <c r="AN13" s="146"/>
      <c r="AO13" s="147"/>
      <c r="AP13" s="147"/>
      <c r="AQ13" s="147"/>
      <c r="AR13" s="147"/>
      <c r="AS13" s="148"/>
      <c r="AT13" s="161" t="str">
        <f t="shared" si="0"/>
        <v/>
      </c>
      <c r="AU13" s="161"/>
      <c r="AV13" s="161"/>
      <c r="AW13" s="199">
        <f>SUM(AN13:AS13)</f>
        <v>0</v>
      </c>
      <c r="AX13" s="199"/>
      <c r="AY13" s="199"/>
      <c r="AZ13" s="199"/>
      <c r="BA13" s="199"/>
      <c r="BB13" s="199"/>
      <c r="BC13" s="161" t="str">
        <f>IF(AW13,AW13*100/$AW$14,"")</f>
        <v/>
      </c>
      <c r="BD13" s="161"/>
      <c r="BE13" s="200"/>
      <c r="BF13" s="1"/>
      <c r="BG13" s="1"/>
    </row>
    <row r="14" spans="1:59" ht="15.75" thickBot="1" x14ac:dyDescent="0.3">
      <c r="A14" s="1"/>
      <c r="B14" s="1"/>
      <c r="C14" s="201" t="s">
        <v>108</v>
      </c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3"/>
      <c r="AW14" s="204">
        <f>SUM(AW7:BB13)</f>
        <v>0</v>
      </c>
      <c r="AX14" s="204"/>
      <c r="AY14" s="204"/>
      <c r="AZ14" s="204"/>
      <c r="BA14" s="204"/>
      <c r="BB14" s="205"/>
      <c r="BC14" s="28"/>
      <c r="BD14" s="28"/>
      <c r="BE14" s="28"/>
      <c r="BF14" s="1"/>
      <c r="BG14" s="1"/>
    </row>
    <row r="15" spans="1:59" x14ac:dyDescent="0.25">
      <c r="A15" s="1"/>
      <c r="B15" s="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1"/>
      <c r="BG15" s="1"/>
    </row>
    <row r="16" spans="1:59" x14ac:dyDescent="0.25">
      <c r="A16" s="1"/>
      <c r="B16" s="1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1"/>
      <c r="BG16" s="1"/>
    </row>
    <row r="17" spans="1:59" ht="15.75" thickBot="1" x14ac:dyDescent="0.3">
      <c r="A17" s="1"/>
      <c r="B17" s="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1"/>
      <c r="BG17" s="1"/>
    </row>
    <row r="18" spans="1:59" ht="15" customHeight="1" thickBot="1" x14ac:dyDescent="0.3">
      <c r="A18" s="1"/>
      <c r="B18" s="1"/>
      <c r="C18" s="84"/>
      <c r="D18" s="76" t="s">
        <v>109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137" t="s">
        <v>11</v>
      </c>
      <c r="AO18" s="138"/>
      <c r="AP18" s="138"/>
      <c r="AQ18" s="138"/>
      <c r="AR18" s="138"/>
      <c r="AS18" s="164"/>
      <c r="AT18" s="137" t="s">
        <v>12</v>
      </c>
      <c r="AU18" s="138"/>
      <c r="AV18" s="164"/>
      <c r="AW18" s="137" t="s">
        <v>13</v>
      </c>
      <c r="AX18" s="138"/>
      <c r="AY18" s="138"/>
      <c r="AZ18" s="138"/>
      <c r="BA18" s="138"/>
      <c r="BB18" s="164"/>
      <c r="BC18" s="137" t="s">
        <v>12</v>
      </c>
      <c r="BD18" s="138"/>
      <c r="BE18" s="139"/>
      <c r="BF18" s="1"/>
      <c r="BG18" s="1"/>
    </row>
    <row r="19" spans="1:59" x14ac:dyDescent="0.25">
      <c r="A19" s="1"/>
      <c r="B19" s="1"/>
      <c r="C19" s="172" t="s">
        <v>131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92" t="s">
        <v>110</v>
      </c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3"/>
      <c r="AN19" s="165"/>
      <c r="AO19" s="166"/>
      <c r="AP19" s="166"/>
      <c r="AQ19" s="166"/>
      <c r="AR19" s="166"/>
      <c r="AS19" s="167"/>
      <c r="AT19" s="168" t="str">
        <f>IF(AN19,AN19*100/$AW$39,"")</f>
        <v/>
      </c>
      <c r="AU19" s="169"/>
      <c r="AV19" s="170"/>
      <c r="AW19" s="177">
        <f>SUM(AN19:AS24)</f>
        <v>0</v>
      </c>
      <c r="AX19" s="177"/>
      <c r="AY19" s="177"/>
      <c r="AZ19" s="177"/>
      <c r="BA19" s="177"/>
      <c r="BB19" s="177"/>
      <c r="BC19" s="180" t="str">
        <f>IF(AW19,AW19*100/$AW$39,"")</f>
        <v/>
      </c>
      <c r="BD19" s="180"/>
      <c r="BE19" s="181"/>
      <c r="BF19" s="1"/>
      <c r="BG19" s="1"/>
    </row>
    <row r="20" spans="1:59" x14ac:dyDescent="0.25">
      <c r="A20" s="1"/>
      <c r="B20" s="1"/>
      <c r="C20" s="174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53" t="s">
        <v>111</v>
      </c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4"/>
      <c r="AN20" s="149"/>
      <c r="AO20" s="150"/>
      <c r="AP20" s="150"/>
      <c r="AQ20" s="150"/>
      <c r="AR20" s="150"/>
      <c r="AS20" s="151"/>
      <c r="AT20" s="171" t="str">
        <f t="shared" ref="AT20:AT38" si="1">IF(AN20,AN20*100/$AW$39,"")</f>
        <v/>
      </c>
      <c r="AU20" s="171"/>
      <c r="AV20" s="171"/>
      <c r="AW20" s="178"/>
      <c r="AX20" s="178"/>
      <c r="AY20" s="178"/>
      <c r="AZ20" s="178"/>
      <c r="BA20" s="178"/>
      <c r="BB20" s="178"/>
      <c r="BC20" s="171"/>
      <c r="BD20" s="171"/>
      <c r="BE20" s="182"/>
      <c r="BF20" s="1"/>
      <c r="BG20" s="1"/>
    </row>
    <row r="21" spans="1:59" x14ac:dyDescent="0.25">
      <c r="A21" s="1"/>
      <c r="B21" s="1"/>
      <c r="C21" s="174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53" t="s">
        <v>112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4"/>
      <c r="AN21" s="149"/>
      <c r="AO21" s="150"/>
      <c r="AP21" s="150"/>
      <c r="AQ21" s="150"/>
      <c r="AR21" s="150"/>
      <c r="AS21" s="151"/>
      <c r="AT21" s="171" t="str">
        <f t="shared" si="1"/>
        <v/>
      </c>
      <c r="AU21" s="171"/>
      <c r="AV21" s="171"/>
      <c r="AW21" s="178"/>
      <c r="AX21" s="178"/>
      <c r="AY21" s="178"/>
      <c r="AZ21" s="178"/>
      <c r="BA21" s="178"/>
      <c r="BB21" s="178"/>
      <c r="BC21" s="171"/>
      <c r="BD21" s="171"/>
      <c r="BE21" s="182"/>
      <c r="BF21" s="1"/>
      <c r="BG21" s="1"/>
    </row>
    <row r="22" spans="1:59" ht="15" customHeight="1" x14ac:dyDescent="0.25">
      <c r="A22" s="1"/>
      <c r="B22" s="1"/>
      <c r="C22" s="174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53" t="s">
        <v>113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4"/>
      <c r="AN22" s="149"/>
      <c r="AO22" s="150"/>
      <c r="AP22" s="150"/>
      <c r="AQ22" s="150"/>
      <c r="AR22" s="150"/>
      <c r="AS22" s="151"/>
      <c r="AT22" s="171" t="str">
        <f t="shared" si="1"/>
        <v/>
      </c>
      <c r="AU22" s="171"/>
      <c r="AV22" s="171"/>
      <c r="AW22" s="178"/>
      <c r="AX22" s="178"/>
      <c r="AY22" s="178"/>
      <c r="AZ22" s="178"/>
      <c r="BA22" s="178"/>
      <c r="BB22" s="178"/>
      <c r="BC22" s="171"/>
      <c r="BD22" s="171"/>
      <c r="BE22" s="182"/>
      <c r="BF22" s="1"/>
      <c r="BG22" s="1"/>
    </row>
    <row r="23" spans="1:59" x14ac:dyDescent="0.25">
      <c r="A23" s="1"/>
      <c r="B23" s="1"/>
      <c r="C23" s="174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53" t="s">
        <v>114</v>
      </c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4"/>
      <c r="AN23" s="185"/>
      <c r="AO23" s="185"/>
      <c r="AP23" s="185"/>
      <c r="AQ23" s="185"/>
      <c r="AR23" s="185"/>
      <c r="AS23" s="185"/>
      <c r="AT23" s="171" t="str">
        <f t="shared" si="1"/>
        <v/>
      </c>
      <c r="AU23" s="171"/>
      <c r="AV23" s="171"/>
      <c r="AW23" s="178"/>
      <c r="AX23" s="178"/>
      <c r="AY23" s="178"/>
      <c r="AZ23" s="178"/>
      <c r="BA23" s="178"/>
      <c r="BB23" s="178"/>
      <c r="BC23" s="171"/>
      <c r="BD23" s="171"/>
      <c r="BE23" s="182"/>
      <c r="BF23" s="1"/>
      <c r="BG23" s="1"/>
    </row>
    <row r="24" spans="1:59" ht="15.75" thickBot="1" x14ac:dyDescent="0.3">
      <c r="A24" s="1"/>
      <c r="B24" s="1"/>
      <c r="C24" s="174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86" t="s">
        <v>115</v>
      </c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7"/>
      <c r="AN24" s="188"/>
      <c r="AO24" s="188"/>
      <c r="AP24" s="188"/>
      <c r="AQ24" s="188"/>
      <c r="AR24" s="188"/>
      <c r="AS24" s="188"/>
      <c r="AT24" s="189" t="str">
        <f t="shared" si="1"/>
        <v/>
      </c>
      <c r="AU24" s="190"/>
      <c r="AV24" s="191"/>
      <c r="AW24" s="179"/>
      <c r="AX24" s="179"/>
      <c r="AY24" s="179"/>
      <c r="AZ24" s="179"/>
      <c r="BA24" s="179"/>
      <c r="BB24" s="179"/>
      <c r="BC24" s="183"/>
      <c r="BD24" s="183"/>
      <c r="BE24" s="184"/>
      <c r="BF24" s="1"/>
      <c r="BG24" s="1"/>
    </row>
    <row r="25" spans="1:59" x14ac:dyDescent="0.25">
      <c r="A25" s="1"/>
      <c r="B25" s="1"/>
      <c r="C25" s="267" t="s">
        <v>116</v>
      </c>
      <c r="D25" s="268"/>
      <c r="E25" s="268"/>
      <c r="F25" s="268"/>
      <c r="G25" s="268"/>
      <c r="H25" s="268"/>
      <c r="I25" s="268"/>
      <c r="J25" s="268"/>
      <c r="K25" s="268"/>
      <c r="L25" s="268"/>
      <c r="M25" s="269"/>
      <c r="N25" s="193" t="s">
        <v>117</v>
      </c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176"/>
      <c r="AO25" s="176"/>
      <c r="AP25" s="176"/>
      <c r="AQ25" s="176"/>
      <c r="AR25" s="176"/>
      <c r="AS25" s="176"/>
      <c r="AT25" s="168" t="str">
        <f t="shared" si="1"/>
        <v/>
      </c>
      <c r="AU25" s="169"/>
      <c r="AV25" s="170"/>
      <c r="AW25" s="194">
        <f>SUM(AN25:AS27)</f>
        <v>0</v>
      </c>
      <c r="AX25" s="194"/>
      <c r="AY25" s="194"/>
      <c r="AZ25" s="194"/>
      <c r="BA25" s="194"/>
      <c r="BB25" s="194"/>
      <c r="BC25" s="180" t="str">
        <f>IF(AW25,AW25*100/$AW$39,"")</f>
        <v/>
      </c>
      <c r="BD25" s="180"/>
      <c r="BE25" s="181"/>
      <c r="BF25" s="1"/>
      <c r="BG25" s="1"/>
    </row>
    <row r="26" spans="1:59" x14ac:dyDescent="0.25">
      <c r="A26" s="1"/>
      <c r="B26" s="1"/>
      <c r="C26" s="270"/>
      <c r="D26" s="271"/>
      <c r="E26" s="271"/>
      <c r="F26" s="271"/>
      <c r="G26" s="271"/>
      <c r="H26" s="271"/>
      <c r="I26" s="271"/>
      <c r="J26" s="271"/>
      <c r="K26" s="271"/>
      <c r="L26" s="271"/>
      <c r="M26" s="272"/>
      <c r="N26" s="154" t="s">
        <v>118</v>
      </c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185"/>
      <c r="AO26" s="185"/>
      <c r="AP26" s="185"/>
      <c r="AQ26" s="185"/>
      <c r="AR26" s="185"/>
      <c r="AS26" s="185"/>
      <c r="AT26" s="171" t="str">
        <f t="shared" si="1"/>
        <v/>
      </c>
      <c r="AU26" s="171"/>
      <c r="AV26" s="171"/>
      <c r="AW26" s="195"/>
      <c r="AX26" s="195"/>
      <c r="AY26" s="195"/>
      <c r="AZ26" s="195"/>
      <c r="BA26" s="195"/>
      <c r="BB26" s="195"/>
      <c r="BC26" s="171"/>
      <c r="BD26" s="171"/>
      <c r="BE26" s="182"/>
      <c r="BF26" s="1"/>
      <c r="BG26" s="1"/>
    </row>
    <row r="27" spans="1:59" ht="15.75" thickBot="1" x14ac:dyDescent="0.3">
      <c r="A27" s="1"/>
      <c r="B27" s="1"/>
      <c r="C27" s="273"/>
      <c r="D27" s="274"/>
      <c r="E27" s="274"/>
      <c r="F27" s="274"/>
      <c r="G27" s="274"/>
      <c r="H27" s="274"/>
      <c r="I27" s="274"/>
      <c r="J27" s="274"/>
      <c r="K27" s="274"/>
      <c r="L27" s="274"/>
      <c r="M27" s="275"/>
      <c r="N27" s="250" t="s">
        <v>119</v>
      </c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10"/>
      <c r="AO27" s="210"/>
      <c r="AP27" s="210"/>
      <c r="AQ27" s="210"/>
      <c r="AR27" s="210"/>
      <c r="AS27" s="210"/>
      <c r="AT27" s="189" t="str">
        <f t="shared" si="1"/>
        <v/>
      </c>
      <c r="AU27" s="190"/>
      <c r="AV27" s="191"/>
      <c r="AW27" s="196"/>
      <c r="AX27" s="196"/>
      <c r="AY27" s="196"/>
      <c r="AZ27" s="196"/>
      <c r="BA27" s="196"/>
      <c r="BB27" s="196"/>
      <c r="BC27" s="247"/>
      <c r="BD27" s="247"/>
      <c r="BE27" s="248"/>
      <c r="BF27" s="1"/>
      <c r="BG27" s="1"/>
    </row>
    <row r="28" spans="1:59" x14ac:dyDescent="0.25">
      <c r="A28" s="1"/>
      <c r="B28" s="1"/>
      <c r="C28" s="172" t="s">
        <v>120</v>
      </c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93" t="s">
        <v>121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176"/>
      <c r="AO28" s="176"/>
      <c r="AP28" s="176"/>
      <c r="AQ28" s="176"/>
      <c r="AR28" s="176"/>
      <c r="AS28" s="176"/>
      <c r="AT28" s="211" t="str">
        <f t="shared" si="1"/>
        <v/>
      </c>
      <c r="AU28" s="212"/>
      <c r="AV28" s="213"/>
      <c r="AW28" s="255">
        <f>SUM(AN28:AS29)</f>
        <v>0</v>
      </c>
      <c r="AX28" s="256"/>
      <c r="AY28" s="256"/>
      <c r="AZ28" s="256"/>
      <c r="BA28" s="256"/>
      <c r="BB28" s="257"/>
      <c r="BC28" s="168" t="str">
        <f>IF(AW28,AW28*100/$AW$39,"")</f>
        <v/>
      </c>
      <c r="BD28" s="169"/>
      <c r="BE28" s="261"/>
      <c r="BF28" s="1"/>
      <c r="BG28" s="1"/>
    </row>
    <row r="29" spans="1:59" ht="15" customHeight="1" thickBot="1" x14ac:dyDescent="0.3">
      <c r="A29" s="1"/>
      <c r="B29" s="1"/>
      <c r="C29" s="252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65" t="s">
        <v>122</v>
      </c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6"/>
      <c r="AN29" s="217"/>
      <c r="AO29" s="217"/>
      <c r="AP29" s="217"/>
      <c r="AQ29" s="217"/>
      <c r="AR29" s="217"/>
      <c r="AS29" s="217"/>
      <c r="AT29" s="189" t="str">
        <f t="shared" si="1"/>
        <v/>
      </c>
      <c r="AU29" s="190"/>
      <c r="AV29" s="191"/>
      <c r="AW29" s="258"/>
      <c r="AX29" s="259"/>
      <c r="AY29" s="259"/>
      <c r="AZ29" s="259"/>
      <c r="BA29" s="259"/>
      <c r="BB29" s="260"/>
      <c r="BC29" s="262"/>
      <c r="BD29" s="263"/>
      <c r="BE29" s="264"/>
      <c r="BF29" s="1"/>
      <c r="BG29" s="1"/>
    </row>
    <row r="30" spans="1:59" x14ac:dyDescent="0.25">
      <c r="A30" s="1"/>
      <c r="B30" s="1"/>
      <c r="C30" s="172" t="s">
        <v>123</v>
      </c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93" t="s">
        <v>124</v>
      </c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165"/>
      <c r="AO30" s="166"/>
      <c r="AP30" s="166"/>
      <c r="AQ30" s="166"/>
      <c r="AR30" s="166"/>
      <c r="AS30" s="167"/>
      <c r="AT30" s="168" t="str">
        <f t="shared" si="1"/>
        <v/>
      </c>
      <c r="AU30" s="169"/>
      <c r="AV30" s="170"/>
      <c r="AW30" s="255">
        <f>SUM(AN30:AS32)</f>
        <v>0</v>
      </c>
      <c r="AX30" s="256"/>
      <c r="AY30" s="256"/>
      <c r="AZ30" s="256"/>
      <c r="BA30" s="256"/>
      <c r="BB30" s="257"/>
      <c r="BC30" s="168" t="str">
        <f>IF(AW30,AW30*100/$AW$39,"")</f>
        <v/>
      </c>
      <c r="BD30" s="169"/>
      <c r="BE30" s="261"/>
      <c r="BF30" s="1"/>
      <c r="BG30" s="1"/>
    </row>
    <row r="31" spans="1:59" x14ac:dyDescent="0.25">
      <c r="A31" s="1"/>
      <c r="B31" s="1"/>
      <c r="C31" s="174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54" t="s">
        <v>125</v>
      </c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149"/>
      <c r="AO31" s="150"/>
      <c r="AP31" s="150"/>
      <c r="AQ31" s="150"/>
      <c r="AR31" s="150"/>
      <c r="AS31" s="151"/>
      <c r="AT31" s="171" t="str">
        <f t="shared" si="1"/>
        <v/>
      </c>
      <c r="AU31" s="171"/>
      <c r="AV31" s="171"/>
      <c r="AW31" s="276"/>
      <c r="AX31" s="277"/>
      <c r="AY31" s="277"/>
      <c r="AZ31" s="277"/>
      <c r="BA31" s="277"/>
      <c r="BB31" s="278"/>
      <c r="BC31" s="279"/>
      <c r="BD31" s="280"/>
      <c r="BE31" s="281"/>
      <c r="BF31" s="1"/>
      <c r="BG31" s="1"/>
    </row>
    <row r="32" spans="1:59" ht="15.75" thickBot="1" x14ac:dyDescent="0.3">
      <c r="A32" s="1"/>
      <c r="B32" s="1"/>
      <c r="C32" s="252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0" t="s">
        <v>126</v>
      </c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17"/>
      <c r="AO32" s="217"/>
      <c r="AP32" s="217"/>
      <c r="AQ32" s="217"/>
      <c r="AR32" s="217"/>
      <c r="AS32" s="217"/>
      <c r="AT32" s="189" t="str">
        <f t="shared" si="1"/>
        <v/>
      </c>
      <c r="AU32" s="190"/>
      <c r="AV32" s="191"/>
      <c r="AW32" s="258"/>
      <c r="AX32" s="259"/>
      <c r="AY32" s="259"/>
      <c r="AZ32" s="259"/>
      <c r="BA32" s="259"/>
      <c r="BB32" s="260"/>
      <c r="BC32" s="262"/>
      <c r="BD32" s="263"/>
      <c r="BE32" s="264"/>
      <c r="BF32" s="1"/>
      <c r="BG32" s="1"/>
    </row>
    <row r="33" spans="1:59" ht="15.75" thickBot="1" x14ac:dyDescent="0.3">
      <c r="A33" s="1"/>
      <c r="B33" s="1"/>
      <c r="C33" s="172" t="s">
        <v>127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285" t="s">
        <v>128</v>
      </c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6"/>
      <c r="AN33" s="246"/>
      <c r="AO33" s="246"/>
      <c r="AP33" s="246"/>
      <c r="AQ33" s="246"/>
      <c r="AR33" s="246"/>
      <c r="AS33" s="246"/>
      <c r="AT33" s="211" t="str">
        <f t="shared" si="1"/>
        <v/>
      </c>
      <c r="AU33" s="212"/>
      <c r="AV33" s="213"/>
      <c r="AW33" s="282">
        <f t="shared" ref="AW33" si="2">AN33</f>
        <v>0</v>
      </c>
      <c r="AX33" s="282"/>
      <c r="AY33" s="282"/>
      <c r="AZ33" s="282"/>
      <c r="BA33" s="282"/>
      <c r="BB33" s="282"/>
      <c r="BC33" s="283" t="str">
        <f>IF(AW33,AW33*100/$AW$39,"")</f>
        <v/>
      </c>
      <c r="BD33" s="283"/>
      <c r="BE33" s="284"/>
      <c r="BF33" s="1"/>
      <c r="BG33" s="1"/>
    </row>
    <row r="34" spans="1:59" ht="15.75" customHeight="1" x14ac:dyDescent="0.25">
      <c r="A34" s="1"/>
      <c r="B34" s="1"/>
      <c r="C34" s="172" t="s">
        <v>129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7"/>
      <c r="AN34" s="176"/>
      <c r="AO34" s="176"/>
      <c r="AP34" s="176"/>
      <c r="AQ34" s="176"/>
      <c r="AR34" s="176"/>
      <c r="AS34" s="176"/>
      <c r="AT34" s="168" t="str">
        <f>IF(AN34,AN34*100/$AW$39,"")</f>
        <v/>
      </c>
      <c r="AU34" s="169"/>
      <c r="AV34" s="170"/>
      <c r="AW34" s="290">
        <f>SUM(AN34:AS38)</f>
        <v>0</v>
      </c>
      <c r="AX34" s="291"/>
      <c r="AY34" s="291"/>
      <c r="AZ34" s="291"/>
      <c r="BA34" s="291"/>
      <c r="BB34" s="292"/>
      <c r="BC34" s="299" t="str">
        <f>IF(AW34,AW34*100/$AW$39,"")</f>
        <v/>
      </c>
      <c r="BD34" s="300"/>
      <c r="BE34" s="301"/>
      <c r="BF34" s="1"/>
      <c r="BG34" s="1"/>
    </row>
    <row r="35" spans="1:59" ht="15" customHeight="1" x14ac:dyDescent="0.25">
      <c r="A35" s="1"/>
      <c r="B35" s="1"/>
      <c r="C35" s="174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9"/>
      <c r="AN35" s="214"/>
      <c r="AO35" s="214"/>
      <c r="AP35" s="214"/>
      <c r="AQ35" s="214"/>
      <c r="AR35" s="214"/>
      <c r="AS35" s="214"/>
      <c r="AT35" s="171" t="str">
        <f t="shared" si="1"/>
        <v/>
      </c>
      <c r="AU35" s="171"/>
      <c r="AV35" s="171"/>
      <c r="AW35" s="293"/>
      <c r="AX35" s="294"/>
      <c r="AY35" s="294"/>
      <c r="AZ35" s="294"/>
      <c r="BA35" s="294"/>
      <c r="BB35" s="295"/>
      <c r="BC35" s="302"/>
      <c r="BD35" s="303"/>
      <c r="BE35" s="304"/>
      <c r="BF35" s="1"/>
      <c r="BG35" s="1"/>
    </row>
    <row r="36" spans="1:59" x14ac:dyDescent="0.25">
      <c r="A36" s="1"/>
      <c r="B36" s="1"/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6"/>
      <c r="AN36" s="185"/>
      <c r="AO36" s="185"/>
      <c r="AP36" s="185"/>
      <c r="AQ36" s="185"/>
      <c r="AR36" s="185"/>
      <c r="AS36" s="185"/>
      <c r="AT36" s="171" t="str">
        <f t="shared" si="1"/>
        <v/>
      </c>
      <c r="AU36" s="171"/>
      <c r="AV36" s="171"/>
      <c r="AW36" s="293"/>
      <c r="AX36" s="294"/>
      <c r="AY36" s="294"/>
      <c r="AZ36" s="294"/>
      <c r="BA36" s="294"/>
      <c r="BB36" s="295"/>
      <c r="BC36" s="302"/>
      <c r="BD36" s="303"/>
      <c r="BE36" s="304"/>
      <c r="BF36" s="1"/>
      <c r="BG36" s="1"/>
    </row>
    <row r="37" spans="1:59" x14ac:dyDescent="0.25">
      <c r="A37" s="1"/>
      <c r="B37" s="1"/>
      <c r="C37" s="174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6"/>
      <c r="AN37" s="185"/>
      <c r="AO37" s="185"/>
      <c r="AP37" s="185"/>
      <c r="AQ37" s="185"/>
      <c r="AR37" s="185"/>
      <c r="AS37" s="185"/>
      <c r="AT37" s="171" t="str">
        <f t="shared" si="1"/>
        <v/>
      </c>
      <c r="AU37" s="171"/>
      <c r="AV37" s="171"/>
      <c r="AW37" s="293"/>
      <c r="AX37" s="294"/>
      <c r="AY37" s="294"/>
      <c r="AZ37" s="294"/>
      <c r="BA37" s="294"/>
      <c r="BB37" s="295"/>
      <c r="BC37" s="302"/>
      <c r="BD37" s="303"/>
      <c r="BE37" s="304"/>
      <c r="BF37" s="1"/>
      <c r="BG37" s="1"/>
    </row>
    <row r="38" spans="1:59" ht="15.75" thickBot="1" x14ac:dyDescent="0.3">
      <c r="A38" s="1"/>
      <c r="B38" s="1"/>
      <c r="C38" s="252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9"/>
      <c r="AN38" s="210"/>
      <c r="AO38" s="210"/>
      <c r="AP38" s="210"/>
      <c r="AQ38" s="210"/>
      <c r="AR38" s="210"/>
      <c r="AS38" s="210"/>
      <c r="AT38" s="189" t="str">
        <f t="shared" si="1"/>
        <v/>
      </c>
      <c r="AU38" s="190"/>
      <c r="AV38" s="191"/>
      <c r="AW38" s="296"/>
      <c r="AX38" s="297"/>
      <c r="AY38" s="297"/>
      <c r="AZ38" s="297"/>
      <c r="BA38" s="297"/>
      <c r="BB38" s="298"/>
      <c r="BC38" s="305"/>
      <c r="BD38" s="306"/>
      <c r="BE38" s="307"/>
      <c r="BF38" s="1"/>
      <c r="BG38" s="1"/>
    </row>
    <row r="39" spans="1:59" ht="15.75" thickBot="1" x14ac:dyDescent="0.3">
      <c r="A39" s="1"/>
      <c r="B39" s="1"/>
      <c r="C39" s="308" t="s">
        <v>130</v>
      </c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09"/>
      <c r="AQ39" s="309"/>
      <c r="AR39" s="309"/>
      <c r="AS39" s="309"/>
      <c r="AT39" s="309"/>
      <c r="AU39" s="309"/>
      <c r="AV39" s="310"/>
      <c r="AW39" s="282">
        <f>SUM(AW19:BB38)</f>
        <v>0</v>
      </c>
      <c r="AX39" s="282"/>
      <c r="AY39" s="282"/>
      <c r="AZ39" s="282"/>
      <c r="BA39" s="282"/>
      <c r="BB39" s="311"/>
      <c r="BC39" s="28"/>
      <c r="BD39" s="28"/>
      <c r="BE39" s="28"/>
      <c r="BF39" s="1"/>
      <c r="BG39" s="1"/>
    </row>
    <row r="40" spans="1:59" ht="15.75" thickBot="1" x14ac:dyDescent="0.3">
      <c r="A40" s="1"/>
      <c r="B40" s="1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1"/>
      <c r="BG40" s="1"/>
    </row>
    <row r="41" spans="1:59" ht="15.75" thickBot="1" x14ac:dyDescent="0.3">
      <c r="A41" s="1"/>
      <c r="B41" s="1"/>
      <c r="C41" s="312" t="s">
        <v>153</v>
      </c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4"/>
      <c r="AW41" s="206">
        <f>AW14-AW39</f>
        <v>0</v>
      </c>
      <c r="AX41" s="206"/>
      <c r="AY41" s="206"/>
      <c r="AZ41" s="206"/>
      <c r="BA41" s="206"/>
      <c r="BB41" s="207"/>
      <c r="BC41" s="28"/>
      <c r="BD41" s="28"/>
      <c r="BE41" s="28"/>
      <c r="BF41" s="1"/>
      <c r="BG41" s="1"/>
    </row>
    <row r="42" spans="1:59" x14ac:dyDescent="0.25">
      <c r="A42" s="1"/>
      <c r="B42" s="1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1"/>
      <c r="BG42" s="1"/>
    </row>
    <row r="43" spans="1:5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25">
      <c r="A44" s="1"/>
      <c r="B44" s="1"/>
      <c r="C44" s="320" t="s">
        <v>156</v>
      </c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320"/>
      <c r="X44" s="320"/>
      <c r="Y44" s="320"/>
      <c r="Z44" s="320"/>
      <c r="AA44" s="320"/>
      <c r="AB44" s="320"/>
      <c r="AC44" s="320"/>
      <c r="AD44" s="320"/>
      <c r="AE44" s="320"/>
      <c r="AF44" s="320"/>
      <c r="AG44" s="320"/>
      <c r="AH44" s="320"/>
      <c r="AI44" s="320"/>
      <c r="AJ44" s="320"/>
      <c r="AK44" s="320"/>
      <c r="AL44" s="320"/>
      <c r="AM44" s="320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0"/>
      <c r="BD44" s="320"/>
      <c r="BE44" s="320"/>
      <c r="BF44" s="1"/>
      <c r="BG44" s="1"/>
    </row>
    <row r="45" spans="1:59" x14ac:dyDescent="0.25">
      <c r="A45" s="1"/>
      <c r="B45" s="1"/>
      <c r="C45" s="128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30"/>
      <c r="BF45" s="1"/>
      <c r="BG45" s="1"/>
    </row>
    <row r="46" spans="1:59" x14ac:dyDescent="0.25">
      <c r="A46" s="1"/>
      <c r="B46" s="1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3"/>
      <c r="BF46" s="1"/>
      <c r="BG46" s="1"/>
    </row>
    <row r="47" spans="1:59" x14ac:dyDescent="0.25">
      <c r="A47" s="1"/>
      <c r="B47" s="1"/>
      <c r="C47" s="131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3"/>
      <c r="BF47" s="1"/>
      <c r="BG47" s="1"/>
    </row>
    <row r="48" spans="1:59" x14ac:dyDescent="0.25">
      <c r="A48" s="1"/>
      <c r="B48" s="1"/>
      <c r="C48" s="131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3"/>
      <c r="BF48" s="1"/>
      <c r="BG48" s="1"/>
    </row>
    <row r="49" spans="1:63" x14ac:dyDescent="0.25">
      <c r="A49" s="1"/>
      <c r="B49" s="1"/>
      <c r="C49" s="131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3"/>
      <c r="BF49" s="1"/>
      <c r="BG49" s="1"/>
      <c r="BI49" s="5"/>
      <c r="BJ49" s="5"/>
      <c r="BK49" s="5"/>
    </row>
    <row r="50" spans="1:63" x14ac:dyDescent="0.25">
      <c r="A50" s="1"/>
      <c r="B50" s="1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3"/>
      <c r="BF50" s="1"/>
      <c r="BG50" s="1"/>
      <c r="BI50" s="5"/>
      <c r="BJ50" s="5"/>
      <c r="BK50" s="5"/>
    </row>
    <row r="51" spans="1:63" x14ac:dyDescent="0.25">
      <c r="A51" s="1"/>
      <c r="B51" s="1"/>
      <c r="C51" s="131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3"/>
      <c r="BF51" s="1"/>
      <c r="BG51" s="1"/>
      <c r="BI51" s="5"/>
      <c r="BJ51" s="5"/>
      <c r="BK51" s="5"/>
    </row>
    <row r="52" spans="1:63" x14ac:dyDescent="0.25">
      <c r="A52" s="1"/>
      <c r="B52" s="1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3"/>
      <c r="BF52" s="1"/>
      <c r="BG52" s="1"/>
      <c r="BI52" s="5"/>
      <c r="BJ52" s="5"/>
      <c r="BK52" s="5"/>
    </row>
    <row r="53" spans="1:63" x14ac:dyDescent="0.25">
      <c r="A53" s="1"/>
      <c r="B53" s="1"/>
      <c r="C53" s="131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3"/>
      <c r="BF53" s="1"/>
      <c r="BG53" s="1"/>
      <c r="BI53" s="5"/>
      <c r="BJ53" s="5"/>
      <c r="BK53" s="5"/>
    </row>
    <row r="54" spans="1:63" x14ac:dyDescent="0.25">
      <c r="A54" s="1"/>
      <c r="B54" s="1"/>
      <c r="C54" s="134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6"/>
      <c r="BF54" s="1"/>
      <c r="BG54" s="1"/>
      <c r="BI54" s="5"/>
      <c r="BJ54" s="5"/>
      <c r="BK54" s="5"/>
    </row>
    <row r="55" spans="1:6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I55" s="5"/>
      <c r="BJ55" s="5"/>
      <c r="BK55" s="5"/>
    </row>
    <row r="56" spans="1:63" ht="15" customHeight="1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63" ht="15" customHeight="1" x14ac:dyDescent="0.25">
      <c r="A57" s="1"/>
      <c r="B57" s="1"/>
      <c r="C57" s="13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27"/>
      <c r="BF57" s="1"/>
      <c r="BG57" s="1"/>
    </row>
    <row r="58" spans="1:63" ht="15" customHeight="1" x14ac:dyDescent="0.25">
      <c r="A58" s="1"/>
      <c r="B58" s="1"/>
      <c r="C58" s="17"/>
      <c r="D58" s="18"/>
      <c r="E58" s="18"/>
      <c r="F58" s="315" t="s">
        <v>5</v>
      </c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18"/>
      <c r="BE58" s="19"/>
      <c r="BF58" s="1"/>
      <c r="BG58" s="1"/>
    </row>
    <row r="59" spans="1:63" ht="15" customHeight="1" x14ac:dyDescent="0.25">
      <c r="A59" s="1"/>
      <c r="B59" s="1"/>
      <c r="C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"/>
      <c r="BG59" s="1"/>
    </row>
    <row r="60" spans="1:63" ht="15" customHeight="1" x14ac:dyDescent="0.25">
      <c r="A60" s="1"/>
      <c r="B60" s="1"/>
      <c r="C60" s="17"/>
      <c r="D60" s="18"/>
      <c r="E60" s="18"/>
      <c r="F60" s="287" t="s">
        <v>143</v>
      </c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18"/>
      <c r="BE60" s="19"/>
      <c r="BF60" s="1"/>
      <c r="BG60" s="1"/>
    </row>
    <row r="61" spans="1:63" ht="15" customHeight="1" x14ac:dyDescent="0.25">
      <c r="A61" s="1"/>
      <c r="B61" s="1"/>
      <c r="C61" s="17"/>
      <c r="D61" s="18"/>
      <c r="E61" s="1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8"/>
      <c r="AH61" s="288"/>
      <c r="AI61" s="288"/>
      <c r="AJ61" s="288"/>
      <c r="AK61" s="288"/>
      <c r="AL61" s="288"/>
      <c r="AM61" s="288"/>
      <c r="AN61" s="288"/>
      <c r="AO61" s="288"/>
      <c r="AP61" s="288"/>
      <c r="AQ61" s="288"/>
      <c r="AR61" s="288"/>
      <c r="AS61" s="288"/>
      <c r="AT61" s="288"/>
      <c r="AU61" s="288"/>
      <c r="AV61" s="288"/>
      <c r="AW61" s="288"/>
      <c r="AX61" s="288"/>
      <c r="AY61" s="288"/>
      <c r="AZ61" s="288"/>
      <c r="BA61" s="288"/>
      <c r="BB61" s="288"/>
      <c r="BC61" s="288"/>
      <c r="BD61" s="18"/>
      <c r="BE61" s="19"/>
      <c r="BF61" s="1"/>
      <c r="BG61" s="1"/>
    </row>
    <row r="62" spans="1:63" ht="15" customHeight="1" x14ac:dyDescent="0.25">
      <c r="A62" s="1"/>
      <c r="B62" s="1"/>
      <c r="C62" s="17"/>
      <c r="D62" s="18"/>
      <c r="E62" s="18"/>
      <c r="F62" s="18"/>
      <c r="G62" s="78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18"/>
      <c r="AO62" s="18"/>
      <c r="AP62" s="18"/>
      <c r="AQ62" s="78"/>
      <c r="AR62" s="79"/>
      <c r="AS62" s="79"/>
      <c r="AT62" s="79"/>
      <c r="AU62" s="42"/>
      <c r="AV62" s="79"/>
      <c r="AW62" s="79"/>
      <c r="AX62" s="79"/>
      <c r="AY62" s="42"/>
      <c r="AZ62" s="79"/>
      <c r="BA62" s="79"/>
      <c r="BB62" s="79"/>
      <c r="BC62" s="18"/>
      <c r="BD62" s="18"/>
      <c r="BE62" s="19"/>
      <c r="BF62" s="1"/>
      <c r="BG62" s="1"/>
    </row>
    <row r="63" spans="1:63" x14ac:dyDescent="0.25">
      <c r="A63" s="1"/>
      <c r="B63" s="1"/>
      <c r="C63" s="17"/>
      <c r="D63" s="18"/>
      <c r="E63" s="18"/>
      <c r="F63" s="18"/>
      <c r="G63" s="78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18"/>
      <c r="S63" s="79"/>
      <c r="T63" s="79"/>
      <c r="U63" s="79"/>
      <c r="V63" s="79"/>
      <c r="W63" s="79"/>
      <c r="X63" s="79"/>
      <c r="Y63" s="79"/>
      <c r="Z63" s="79"/>
      <c r="AA63" s="18"/>
      <c r="AB63" s="18"/>
      <c r="AC63" s="78" t="s">
        <v>134</v>
      </c>
      <c r="AD63" s="116"/>
      <c r="AE63" s="117"/>
      <c r="AF63" s="118"/>
      <c r="AG63" s="77" t="s">
        <v>6</v>
      </c>
      <c r="AH63" s="116"/>
      <c r="AI63" s="117"/>
      <c r="AJ63" s="118"/>
      <c r="AK63" s="77" t="s">
        <v>6</v>
      </c>
      <c r="AL63" s="116"/>
      <c r="AM63" s="117"/>
      <c r="AN63" s="118"/>
      <c r="AO63" s="18"/>
      <c r="AP63" s="18"/>
      <c r="AQ63" s="78"/>
      <c r="AR63" s="79"/>
      <c r="AS63" s="79"/>
      <c r="AT63" s="79"/>
      <c r="AU63" s="42"/>
      <c r="AV63" s="79"/>
      <c r="AW63" s="79"/>
      <c r="AX63" s="79"/>
      <c r="AY63" s="42"/>
      <c r="AZ63" s="79"/>
      <c r="BA63" s="79"/>
      <c r="BB63" s="79"/>
      <c r="BC63" s="18"/>
      <c r="BD63" s="18"/>
      <c r="BE63" s="19"/>
      <c r="BF63" s="1"/>
      <c r="BG63" s="1"/>
    </row>
    <row r="64" spans="1:63" ht="15.75" thickBot="1" x14ac:dyDescent="0.3">
      <c r="A64" s="1"/>
      <c r="B64" s="1"/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2"/>
      <c r="BF64" s="1"/>
      <c r="BG64" s="1"/>
    </row>
    <row r="65" spans="1:5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x14ac:dyDescent="0.25">
      <c r="A67" s="1"/>
      <c r="B67" s="1"/>
      <c r="C67" s="53" t="s">
        <v>7</v>
      </c>
      <c r="D67" s="54"/>
      <c r="E67" s="53"/>
      <c r="F67" s="54"/>
      <c r="G67" s="289" t="str">
        <f>IF('INTRODUÇÃO E LISTA'!X21,'INTRODUÇÃO E LISTA'!K19,"")</f>
        <v/>
      </c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54"/>
      <c r="BD67" s="54"/>
      <c r="BE67" s="57" t="s">
        <v>135</v>
      </c>
      <c r="BF67" s="1"/>
      <c r="BG67" s="1"/>
    </row>
    <row r="68" spans="1:5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</sheetData>
  <sheetProtection algorithmName="SHA-512" hashValue="aFH1bYOEaXW8RRcUR+TZhWszwHros6Sr6cCcxed1P5NS3d3lpVEH6kCOEPO1vWuk+/fgm9/qUPtokcpeLgTf+w==" saltValue="IOsd0oUevIvgLy51ou6Waw==" spinCount="100000" sheet="1" objects="1" scenarios="1" selectLockedCells="1"/>
  <mergeCells count="132">
    <mergeCell ref="F60:BC60"/>
    <mergeCell ref="F61:BC61"/>
    <mergeCell ref="AD63:AF63"/>
    <mergeCell ref="AH63:AJ63"/>
    <mergeCell ref="AL63:AN63"/>
    <mergeCell ref="G67:BB67"/>
    <mergeCell ref="C34:M38"/>
    <mergeCell ref="AW34:BB38"/>
    <mergeCell ref="BC34:BE38"/>
    <mergeCell ref="C39:AV39"/>
    <mergeCell ref="AW39:BB39"/>
    <mergeCell ref="C41:AV41"/>
    <mergeCell ref="F58:BC58"/>
    <mergeCell ref="N36:AM36"/>
    <mergeCell ref="N34:AM34"/>
    <mergeCell ref="N35:AM35"/>
    <mergeCell ref="C44:BE44"/>
    <mergeCell ref="C45:BE54"/>
    <mergeCell ref="C30:M32"/>
    <mergeCell ref="AW30:BB32"/>
    <mergeCell ref="BC30:BE32"/>
    <mergeCell ref="C33:M33"/>
    <mergeCell ref="AW33:BB33"/>
    <mergeCell ref="BC33:BE33"/>
    <mergeCell ref="AN31:AS31"/>
    <mergeCell ref="AT31:AV31"/>
    <mergeCell ref="AN32:AS32"/>
    <mergeCell ref="AT32:AV32"/>
    <mergeCell ref="AN33:AS33"/>
    <mergeCell ref="N30:AM30"/>
    <mergeCell ref="N31:AM31"/>
    <mergeCell ref="N32:AM32"/>
    <mergeCell ref="N33:AM33"/>
    <mergeCell ref="BC25:BE27"/>
    <mergeCell ref="N26:AM26"/>
    <mergeCell ref="AN26:AS26"/>
    <mergeCell ref="AT26:AV26"/>
    <mergeCell ref="N27:AM27"/>
    <mergeCell ref="AN27:AS27"/>
    <mergeCell ref="AT27:AV27"/>
    <mergeCell ref="C28:M29"/>
    <mergeCell ref="N28:AM28"/>
    <mergeCell ref="AW28:BB29"/>
    <mergeCell ref="BC28:BE29"/>
    <mergeCell ref="N29:AM29"/>
    <mergeCell ref="AN28:AS28"/>
    <mergeCell ref="AT28:AV28"/>
    <mergeCell ref="C25:M27"/>
    <mergeCell ref="N25:AM25"/>
    <mergeCell ref="B2:BF2"/>
    <mergeCell ref="AN6:AS6"/>
    <mergeCell ref="AT6:AV6"/>
    <mergeCell ref="AW6:BB6"/>
    <mergeCell ref="BC6:BE6"/>
    <mergeCell ref="C7:M7"/>
    <mergeCell ref="N7:AM7"/>
    <mergeCell ref="C8:M12"/>
    <mergeCell ref="AW8:BB12"/>
    <mergeCell ref="BC8:BE12"/>
    <mergeCell ref="N8:AM8"/>
    <mergeCell ref="AN8:AS8"/>
    <mergeCell ref="AT8:AV8"/>
    <mergeCell ref="AW7:BB7"/>
    <mergeCell ref="BC7:BE7"/>
    <mergeCell ref="AT7:AV7"/>
    <mergeCell ref="AN7:AS7"/>
    <mergeCell ref="C13:M13"/>
    <mergeCell ref="AW13:BB13"/>
    <mergeCell ref="BC13:BE13"/>
    <mergeCell ref="C14:AV14"/>
    <mergeCell ref="AW14:BB14"/>
    <mergeCell ref="AW18:BB18"/>
    <mergeCell ref="AW41:BB41"/>
    <mergeCell ref="N38:AM38"/>
    <mergeCell ref="AN38:AS38"/>
    <mergeCell ref="AT38:AV38"/>
    <mergeCell ref="AT33:AV33"/>
    <mergeCell ref="AN36:AS36"/>
    <mergeCell ref="AT36:AV36"/>
    <mergeCell ref="AN37:AS37"/>
    <mergeCell ref="AT37:AV37"/>
    <mergeCell ref="AN34:AS34"/>
    <mergeCell ref="AT34:AV34"/>
    <mergeCell ref="AN35:AS35"/>
    <mergeCell ref="AT35:AV35"/>
    <mergeCell ref="N37:AM37"/>
    <mergeCell ref="AN29:AS29"/>
    <mergeCell ref="AT29:AV29"/>
    <mergeCell ref="AN30:AS30"/>
    <mergeCell ref="AT30:AV30"/>
    <mergeCell ref="AN19:AS19"/>
    <mergeCell ref="AT19:AV19"/>
    <mergeCell ref="AN20:AS20"/>
    <mergeCell ref="AT20:AV20"/>
    <mergeCell ref="C19:M24"/>
    <mergeCell ref="AN25:AS25"/>
    <mergeCell ref="AT25:AV25"/>
    <mergeCell ref="AW19:BB24"/>
    <mergeCell ref="BC19:BE24"/>
    <mergeCell ref="N22:AM22"/>
    <mergeCell ref="AN22:AS22"/>
    <mergeCell ref="AT22:AV22"/>
    <mergeCell ref="N23:AM23"/>
    <mergeCell ref="AN23:AS23"/>
    <mergeCell ref="AT23:AV23"/>
    <mergeCell ref="N24:AM24"/>
    <mergeCell ref="AN24:AS24"/>
    <mergeCell ref="AT24:AV24"/>
    <mergeCell ref="N21:AM21"/>
    <mergeCell ref="AN21:AS21"/>
    <mergeCell ref="AT21:AV21"/>
    <mergeCell ref="N19:AM19"/>
    <mergeCell ref="N20:AM20"/>
    <mergeCell ref="AW25:BB27"/>
    <mergeCell ref="BC18:BE18"/>
    <mergeCell ref="N13:AM13"/>
    <mergeCell ref="AN12:AS12"/>
    <mergeCell ref="AT12:AV12"/>
    <mergeCell ref="AN13:AS13"/>
    <mergeCell ref="AN10:AS10"/>
    <mergeCell ref="AT10:AV10"/>
    <mergeCell ref="N9:AM9"/>
    <mergeCell ref="N10:AM10"/>
    <mergeCell ref="N11:AM11"/>
    <mergeCell ref="AN9:AS9"/>
    <mergeCell ref="AT9:AV9"/>
    <mergeCell ref="AN11:AS11"/>
    <mergeCell ref="AT11:AV11"/>
    <mergeCell ref="AT13:AV13"/>
    <mergeCell ref="N12:AM12"/>
    <mergeCell ref="AN18:AS18"/>
    <mergeCell ref="AT18:AV18"/>
  </mergeCells>
  <conditionalFormatting sqref="AW7:BE7 AW8 BC8 AW13:BE13">
    <cfRule type="cellIs" dxfId="5" priority="7" operator="equal">
      <formula>0</formula>
    </cfRule>
  </conditionalFormatting>
  <conditionalFormatting sqref="AW14:BB14">
    <cfRule type="cellIs" dxfId="4" priority="6" operator="equal">
      <formula>0</formula>
    </cfRule>
  </conditionalFormatting>
  <conditionalFormatting sqref="AW39:BE39 AW34 BC34 AW33:BE33 AW30 BC30 AW19:BE27 AW28 BC28">
    <cfRule type="cellIs" dxfId="3" priority="5" operator="equal">
      <formula>0</formula>
    </cfRule>
  </conditionalFormatting>
  <conditionalFormatting sqref="AW41:BB41">
    <cfRule type="cellIs" dxfId="2" priority="1" operator="lessThan">
      <formula>0</formula>
    </cfRule>
    <cfRule type="cellIs" dxfId="1" priority="4" operator="equal">
      <formula>0</formula>
    </cfRule>
  </conditionalFormatting>
  <conditionalFormatting sqref="G67:BB67">
    <cfRule type="cellIs" dxfId="0" priority="2" operator="equal">
      <formula>0</formula>
    </cfRule>
  </conditionalFormatting>
  <dataValidations count="3">
    <dataValidation type="list" allowBlank="1" showInputMessage="1" showErrorMessage="1" sqref="AR62:AT63" xr:uid="{00000000-0002-0000-0200-000000000000}">
      <formula1>$BI$10:$BI$32</formula1>
    </dataValidation>
    <dataValidation type="list" allowBlank="1" showInputMessage="1" showErrorMessage="1" sqref="AV62:AX63" xr:uid="{00000000-0002-0000-0200-000001000000}">
      <formula1>$BJ$10:$BJ$13</formula1>
    </dataValidation>
    <dataValidation type="list" allowBlank="1" showInputMessage="1" showErrorMessage="1" sqref="AZ62:BB63" xr:uid="{00000000-0002-0000-0200-000002000000}">
      <formula1>$BK$10:$BK$13</formula1>
    </dataValidation>
  </dataValidations>
  <printOptions horizontalCentered="1" verticalCentered="1"/>
  <pageMargins left="0.25" right="0.25" top="0.75" bottom="0.75" header="0.3" footer="0.3"/>
  <pageSetup paperSize="9" scale="68" orientation="portrait" r:id="rId1"/>
  <ignoredErrors>
    <ignoredError sqref="AW4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'INTRODUÇÃO E LISTA'!$H$77:$H$88</xm:f>
          </x14:formula1>
          <xm:sqref>AH63:AJ63</xm:sqref>
        </x14:dataValidation>
        <x14:dataValidation type="list" allowBlank="1" showInputMessage="1" showErrorMessage="1" xr:uid="{00000000-0002-0000-0200-000004000000}">
          <x14:formula1>
            <xm:f>'INTRODUÇÃO E LISTA'!$G$77:$G$107</xm:f>
          </x14:formula1>
          <xm:sqref>AD63:AF63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INTRODUÇÃO E LISTA</vt:lpstr>
      <vt:lpstr>OBJETIVOS E AÇÕES</vt:lpstr>
      <vt:lpstr>PREVISÃO FINANCEIRA</vt:lpstr>
      <vt:lpstr>'INTRODUÇÃO E LISTA'!Área_de_Impressão</vt:lpstr>
      <vt:lpstr>'OBJETIVOS E AÇÕES'!Área_de_Impressão</vt:lpstr>
      <vt:lpstr>'PREVISÃO FINANCEIRA'!Área_de_Impressão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2015-04-21T11:42:43Z</cp:lastPrinted>
  <dcterms:created xsi:type="dcterms:W3CDTF">2014-06-14T16:12:05Z</dcterms:created>
  <dcterms:modified xsi:type="dcterms:W3CDTF">2024-05-23T12:56:40Z</dcterms:modified>
</cp:coreProperties>
</file>