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G:\DRD\DSD\DDR\FORMULÁRIOS\CLUBES NACIONAIS\"/>
    </mc:Choice>
  </mc:AlternateContent>
  <xr:revisionPtr revIDLastSave="0" documentId="13_ncr:1_{7D3C32F9-F1C3-40D5-A871-C25D8C4B3078}" xr6:coauthVersionLast="36" xr6:coauthVersionMax="36" xr10:uidLastSave="{00000000-0000-0000-0000-000000000000}"/>
  <bookViews>
    <workbookView xWindow="-12" yWindow="-12" windowWidth="19440" windowHeight="12792" tabRatio="766" xr2:uid="{00000000-000D-0000-FFFF-FFFF00000000}"/>
  </bookViews>
  <sheets>
    <sheet name="IDENTIFICAÇÃO" sheetId="5" r:id="rId1"/>
    <sheet name="ANÁLISE E JUSTIFICAÇÃO" sheetId="4" r:id="rId2"/>
    <sheet name="QUANTIFICAÇÃO" sheetId="8" r:id="rId3"/>
    <sheet name="EXECUÇÃO" sheetId="9" r:id="rId4"/>
    <sheet name="LISTA" sheetId="12" r:id="rId5"/>
  </sheets>
  <externalReferences>
    <externalReference r:id="rId6"/>
  </externalReferences>
  <definedNames>
    <definedName name="_xlnm.Print_Area" localSheetId="1">'ANÁLISE E JUSTIFICAÇÃO'!$A$1:$BG$76</definedName>
    <definedName name="_xlnm.Print_Area" localSheetId="3">EXECUÇÃO!$A$1:$BG$73</definedName>
    <definedName name="_xlnm.Print_Area" localSheetId="0">IDENTIFICAÇÃO!$A$1:$BF$76</definedName>
    <definedName name="_xlnm.Print_Area" localSheetId="4">LISTA!$A$1:$BG$75</definedName>
    <definedName name="_xlnm.Print_Area" localSheetId="2">QUANTIFICAÇÃO!$A$1:$BG$76</definedName>
  </definedNames>
  <calcPr calcId="191029"/>
</workbook>
</file>

<file path=xl/calcChain.xml><?xml version="1.0" encoding="utf-8"?>
<calcChain xmlns="http://schemas.openxmlformats.org/spreadsheetml/2006/main">
  <c r="AW23" i="9" l="1"/>
  <c r="BC23" i="9" s="1"/>
  <c r="AT23" i="9"/>
  <c r="AW8" i="9" l="1"/>
  <c r="G73" i="5" l="1"/>
  <c r="F72" i="9" s="1"/>
  <c r="G75" i="8" l="1"/>
  <c r="G75" i="4"/>
  <c r="G74" i="12"/>
  <c r="G68" i="9" l="1"/>
  <c r="AW50" i="9" l="1"/>
  <c r="AW41" i="9"/>
  <c r="AW40" i="9"/>
  <c r="AW39" i="9"/>
  <c r="AW38" i="9"/>
  <c r="AW36" i="9"/>
  <c r="AW31" i="9"/>
  <c r="AW24" i="9"/>
  <c r="AW22" i="9"/>
  <c r="AW19" i="9"/>
  <c r="AW17" i="9"/>
  <c r="AW15" i="9"/>
  <c r="AW13" i="9"/>
  <c r="AW10" i="9"/>
  <c r="AW26" i="9" l="1"/>
  <c r="AW45" i="9"/>
  <c r="AT43" i="9" s="1"/>
  <c r="BC22" i="9"/>
  <c r="AT40" i="9" l="1"/>
  <c r="AT41" i="9"/>
  <c r="BC40" i="9"/>
  <c r="AT36" i="9"/>
  <c r="AT38" i="9"/>
  <c r="BC38" i="9"/>
  <c r="AT44" i="9"/>
  <c r="AT35" i="9"/>
  <c r="AT19" i="9"/>
  <c r="AT20" i="9"/>
  <c r="AT17" i="9"/>
  <c r="AT18" i="9"/>
  <c r="BC17" i="9"/>
  <c r="AT15" i="9"/>
  <c r="AT16" i="9"/>
  <c r="BC15" i="9"/>
  <c r="AT13" i="9"/>
  <c r="AT14" i="9"/>
  <c r="BC13" i="9"/>
  <c r="BC19" i="9"/>
  <c r="AT12" i="9"/>
  <c r="BC24" i="9"/>
  <c r="AT21" i="9"/>
  <c r="AT11" i="9"/>
  <c r="AT24" i="9"/>
  <c r="AT37" i="9"/>
  <c r="AT42" i="9"/>
  <c r="BC39" i="9"/>
  <c r="BC31" i="9"/>
  <c r="AT33" i="9"/>
  <c r="AT34" i="9"/>
  <c r="BC41" i="9"/>
  <c r="AT31" i="9"/>
  <c r="AT39" i="9"/>
  <c r="AT32" i="9"/>
  <c r="BC36" i="9"/>
  <c r="AW47" i="9"/>
  <c r="AW53" i="9" s="1"/>
  <c r="BC8" i="9"/>
  <c r="AT22" i="9"/>
  <c r="AT10" i="9"/>
  <c r="AT8" i="9"/>
  <c r="AT9" i="9"/>
  <c r="BC10" i="9"/>
</calcChain>
</file>

<file path=xl/sharedStrings.xml><?xml version="1.0" encoding="utf-8"?>
<sst xmlns="http://schemas.openxmlformats.org/spreadsheetml/2006/main" count="293" uniqueCount="247">
  <si>
    <t>REGIÃO AUTÓNOMA DOS AÇORES</t>
  </si>
  <si>
    <t>DIREÇÃO REGIONAL DO DESPORTO</t>
  </si>
  <si>
    <t>Rua da Sé, n.º 158</t>
  </si>
  <si>
    <t>9700-191 Angra do Heroísmo</t>
  </si>
  <si>
    <t xml:space="preserve">Telefone: 295 206 980 </t>
  </si>
  <si>
    <t>Declaro que são verdadeiras todas as informações constantes no presente formulário</t>
  </si>
  <si>
    <t>/</t>
  </si>
  <si>
    <t>IDENTIFICAÇÃO DO CLUBE</t>
  </si>
  <si>
    <r>
      <t xml:space="preserve">Morada </t>
    </r>
    <r>
      <rPr>
        <sz val="11"/>
        <color theme="1"/>
        <rFont val="Calibri"/>
        <family val="2"/>
        <scheme val="minor"/>
      </rPr>
      <t>(Sede Social):</t>
    </r>
  </si>
  <si>
    <t>Localidade:</t>
  </si>
  <si>
    <t>-</t>
  </si>
  <si>
    <t>Concelho:</t>
  </si>
  <si>
    <t>(Nome completo sem abreviaturas)</t>
  </si>
  <si>
    <t xml:space="preserve">Telemóvel: </t>
  </si>
  <si>
    <t xml:space="preserve">Telefone: </t>
  </si>
  <si>
    <t xml:space="preserve">E-mail: </t>
  </si>
  <si>
    <t xml:space="preserve">Entidade: </t>
  </si>
  <si>
    <t>Página 1</t>
  </si>
  <si>
    <t>Página 2</t>
  </si>
  <si>
    <t>Página 3</t>
  </si>
  <si>
    <t>Página 4</t>
  </si>
  <si>
    <t xml:space="preserve">Fim: </t>
  </si>
  <si>
    <t xml:space="preserve">Início: </t>
  </si>
  <si>
    <t>Volume total anual</t>
  </si>
  <si>
    <t>Volume total semanal</t>
  </si>
  <si>
    <t>Início</t>
  </si>
  <si>
    <t>Fim</t>
  </si>
  <si>
    <t>DESPESAS DA ÉPOCA</t>
  </si>
  <si>
    <t>PARCIAL €</t>
  </si>
  <si>
    <t>%</t>
  </si>
  <si>
    <t>TOTAL €</t>
  </si>
  <si>
    <t>Viagens aéreas</t>
  </si>
  <si>
    <t>Estadas</t>
  </si>
  <si>
    <t>Transportes terrestres</t>
  </si>
  <si>
    <t>Alojamento</t>
  </si>
  <si>
    <t>Alimentação</t>
  </si>
  <si>
    <t>Encargos com jogadores</t>
  </si>
  <si>
    <t>Encargos com a  equipa técnica</t>
  </si>
  <si>
    <t>Material</t>
  </si>
  <si>
    <t>Material desportivo</t>
  </si>
  <si>
    <t>Apetrechamento</t>
  </si>
  <si>
    <t>Saúde e Segurança Social</t>
  </si>
  <si>
    <t>Saúde</t>
  </si>
  <si>
    <t>Segurança Social</t>
  </si>
  <si>
    <t>Inscrições e seguros</t>
  </si>
  <si>
    <t>Policiamento</t>
  </si>
  <si>
    <t>Arbitragem</t>
  </si>
  <si>
    <t>Encargos administrativos</t>
  </si>
  <si>
    <t>Funcionamento administrativo inerente à participação na competição</t>
  </si>
  <si>
    <t>Outras</t>
  </si>
  <si>
    <t>TOTAL DAS DESPESAS DA ÉPOCA</t>
  </si>
  <si>
    <t>RECEITAS DA ÉPOCA</t>
  </si>
  <si>
    <t>Majoração dos Apoios Complementares</t>
  </si>
  <si>
    <t>Apoio à utilização de atletas formados nos Açores/clube</t>
  </si>
  <si>
    <t>Autarquias</t>
  </si>
  <si>
    <t>Câmara Municipal</t>
  </si>
  <si>
    <t>Junta de Freguesia</t>
  </si>
  <si>
    <t>Outras entidades públicas</t>
  </si>
  <si>
    <t>Patrocínios</t>
  </si>
  <si>
    <t>Publicidade e contratos de prestação de serviços</t>
  </si>
  <si>
    <t>Donativos</t>
  </si>
  <si>
    <t>Donativos arrecadados</t>
  </si>
  <si>
    <t>Bilheteira</t>
  </si>
  <si>
    <t>Bar</t>
  </si>
  <si>
    <t>Quotizações</t>
  </si>
  <si>
    <t>Outras receitas próprias</t>
  </si>
  <si>
    <t>TOTAL DAS RECEITAS DA ÉPOCA</t>
  </si>
  <si>
    <t>SALDO ANTERIOR</t>
  </si>
  <si>
    <t>Saldo proveniente da época anterior (NOTA 3)</t>
  </si>
  <si>
    <t>SALDO DA ÉPOCA CONSIDERANDO O SALDO ANTERIOR</t>
  </si>
  <si>
    <t>NOTA 2: Nas receitas, colocar os valores já recebidos e os ainda a receber, relativos à época desportiva em causa.</t>
  </si>
  <si>
    <t xml:space="preserve">Modalidade: </t>
  </si>
  <si>
    <t xml:space="preserve">Época desportiva: </t>
  </si>
  <si>
    <t>Direção Regional do Desporto</t>
  </si>
  <si>
    <t>Verbas de outros departamentos do Governo Regional</t>
  </si>
  <si>
    <r>
      <rPr>
        <b/>
        <sz val="11"/>
        <color theme="1"/>
        <rFont val="Calibri"/>
        <family val="2"/>
        <scheme val="minor"/>
      </rPr>
      <t xml:space="preserve">Próprias </t>
    </r>
    <r>
      <rPr>
        <sz val="8"/>
        <color theme="1"/>
        <rFont val="Calibri"/>
        <family val="2"/>
        <scheme val="minor"/>
      </rPr>
      <t>(apenas referentes à participação nas provas/competições nacionais)</t>
    </r>
  </si>
  <si>
    <t>SALDO DA ÉPOCA</t>
  </si>
  <si>
    <t>Cargo</t>
  </si>
  <si>
    <t>Grau</t>
  </si>
  <si>
    <t>Função</t>
  </si>
  <si>
    <t>Página 5</t>
  </si>
  <si>
    <t xml:space="preserve">Designação Social do Clube: </t>
  </si>
  <si>
    <t xml:space="preserve">Código Postal:  </t>
  </si>
  <si>
    <t xml:space="preserve">Ilha:  </t>
  </si>
  <si>
    <t xml:space="preserve">Presidente da Direção: </t>
  </si>
  <si>
    <t xml:space="preserve">Data de Emissão: </t>
  </si>
  <si>
    <t xml:space="preserve">Validade: </t>
  </si>
  <si>
    <t xml:space="preserve">Data: </t>
  </si>
  <si>
    <t>dia</t>
  </si>
  <si>
    <t>Mês</t>
  </si>
  <si>
    <t>ano</t>
  </si>
  <si>
    <t>Modalidade</t>
  </si>
  <si>
    <t>Andebol</t>
  </si>
  <si>
    <t>Basquetebol</t>
  </si>
  <si>
    <t>Futebol</t>
  </si>
  <si>
    <t>Futsal</t>
  </si>
  <si>
    <t>Hóquei em Patins</t>
  </si>
  <si>
    <t>Ténis de Mesa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</si>
  <si>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</si>
  <si>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</si>
  <si>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</si>
  <si>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</si>
  <si>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</si>
  <si>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</si>
  <si>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</si>
  <si>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</si>
  <si>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</si>
  <si>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NOV</t>
  </si>
  <si>
    <t>DEZ</t>
  </si>
  <si>
    <t>Ilha</t>
  </si>
  <si>
    <t>Santa Maria</t>
  </si>
  <si>
    <t>São Miguel</t>
  </si>
  <si>
    <t>Terceira</t>
  </si>
  <si>
    <t>Graciosa</t>
  </si>
  <si>
    <t>São Jorge</t>
  </si>
  <si>
    <t>Pico</t>
  </si>
  <si>
    <t>Faial</t>
  </si>
  <si>
    <t>Flores</t>
  </si>
  <si>
    <t>Corvo</t>
  </si>
  <si>
    <t>Concelho</t>
  </si>
  <si>
    <t>Angra do Heroísmo</t>
  </si>
  <si>
    <t>Calheta</t>
  </si>
  <si>
    <t>Horta</t>
  </si>
  <si>
    <t>Lagoa</t>
  </si>
  <si>
    <t>Lajes das Flores</t>
  </si>
  <si>
    <t>Lajes do Pico</t>
  </si>
  <si>
    <t>Madalena</t>
  </si>
  <si>
    <t>Nordeste</t>
  </si>
  <si>
    <t>Povoação</t>
  </si>
  <si>
    <t>Praia da Vitória</t>
  </si>
  <si>
    <t>Ribeira Grande</t>
  </si>
  <si>
    <t>Santa Cruz da Graciosa</t>
  </si>
  <si>
    <t>Santa Cruz das Flores</t>
  </si>
  <si>
    <t>São Roque do Pico</t>
  </si>
  <si>
    <t>Velas</t>
  </si>
  <si>
    <t>Vila do Porto</t>
  </si>
  <si>
    <t>Vila Franca do Campo</t>
  </si>
  <si>
    <t>NOTA 3: Inscrever o sinal menos (-) caso o valor seja negativo.</t>
  </si>
  <si>
    <t>I</t>
  </si>
  <si>
    <t>II</t>
  </si>
  <si>
    <t>III</t>
  </si>
  <si>
    <t>IV</t>
  </si>
  <si>
    <t>Tecnico</t>
  </si>
  <si>
    <t>Treinador principal</t>
  </si>
  <si>
    <t>Treinador adjunto</t>
  </si>
  <si>
    <t>Treinador guarda-redes</t>
  </si>
  <si>
    <t>4. Análise à execução orçamental e sua demonstração</t>
  </si>
  <si>
    <t>5. Listagem nominal de todos os atletas utilizados durante a época desportiva</t>
  </si>
  <si>
    <t>RELATÓRIO DO PROGRAMA DE DESENVOLVIMENTO DESPORTIVO</t>
  </si>
  <si>
    <t>1. Apreciação e análise crítica ao desenvolvimento do programa</t>
  </si>
  <si>
    <t>1.1 Análise conjuntural referindo as dificuldades surgidas</t>
  </si>
  <si>
    <t>Fases disputadas</t>
  </si>
  <si>
    <t xml:space="preserve">Género: </t>
  </si>
  <si>
    <t>Despesas inerentes à participação na competição não incluídas anteriormente</t>
  </si>
  <si>
    <t>5.1.1 Atletas</t>
  </si>
  <si>
    <t>5.1.2 Dirigentes</t>
  </si>
  <si>
    <t>5.1.3 Estrutura Técnica</t>
  </si>
  <si>
    <t>Género</t>
  </si>
  <si>
    <t>Tipo</t>
  </si>
  <si>
    <t>Masculino</t>
  </si>
  <si>
    <t>Treinos</t>
  </si>
  <si>
    <t>Feminino</t>
  </si>
  <si>
    <t>Jogos</t>
  </si>
  <si>
    <t>Instalações desportivas utilizadas</t>
  </si>
  <si>
    <t>Identificação da(s) prova(s)</t>
  </si>
  <si>
    <t>drd@azores.gov.pt</t>
  </si>
  <si>
    <t>B. Ident. / C. Cidadão:</t>
  </si>
  <si>
    <t>IDENTIFICAÇÃO DO(S) RESPONSÁVEL(EIS) DO CLUBE</t>
  </si>
  <si>
    <t xml:space="preserve">Ident.:  </t>
  </si>
  <si>
    <t>OUT</t>
  </si>
  <si>
    <t>Ponta Delgada</t>
  </si>
  <si>
    <t>Regime jurídico de apoio ao movimento associativo desportivo</t>
  </si>
  <si>
    <t>IDENTIFICAÇÃO DA ÉPOCA DESPORTIVA E COMPETIÇÃO</t>
  </si>
  <si>
    <t xml:space="preserve">Competição principal: </t>
  </si>
  <si>
    <t>Dirigente (alternativo):</t>
  </si>
  <si>
    <t>Propriedade</t>
  </si>
  <si>
    <t>Escalões</t>
  </si>
  <si>
    <t>Região</t>
  </si>
  <si>
    <t>Infantis</t>
  </si>
  <si>
    <t>Autarquia</t>
  </si>
  <si>
    <t>Iniciados</t>
  </si>
  <si>
    <t>Próprias</t>
  </si>
  <si>
    <t>Juvenis</t>
  </si>
  <si>
    <t>Particular</t>
  </si>
  <si>
    <t>Juniores</t>
  </si>
  <si>
    <t>Voleibol</t>
  </si>
  <si>
    <t>Deslocações</t>
  </si>
  <si>
    <t>Viagens marítimas</t>
  </si>
  <si>
    <t>Enquadramento humano</t>
  </si>
  <si>
    <t>Competição principal</t>
  </si>
  <si>
    <t>Taça de Portugal e provas similares</t>
  </si>
  <si>
    <t>Prémio de classificação, manutenção e subida de divisão</t>
  </si>
  <si>
    <t>NOTA 1: As despesas e as receitas são apenas inerentes ao campeonato nacional e outras em que participa.</t>
  </si>
  <si>
    <t>Escalão</t>
  </si>
  <si>
    <t>1.2 Número de equipas e de atletas da formação envolvidos na mesma modalidade e género</t>
  </si>
  <si>
    <t>Competição Principal</t>
  </si>
  <si>
    <t>Taça de Portugal ou provas similares</t>
  </si>
  <si>
    <t>DOCUMENTOS A ANEXAR</t>
  </si>
  <si>
    <t>Classificação obtida em cada uma das fases</t>
  </si>
  <si>
    <r>
      <rPr>
        <b/>
        <sz val="12"/>
        <rFont val="Calibri"/>
        <family val="2"/>
        <scheme val="minor"/>
      </rPr>
      <t>1 -</t>
    </r>
    <r>
      <rPr>
        <sz val="12"/>
        <rFont val="Calibri"/>
        <family val="2"/>
        <scheme val="minor"/>
      </rPr>
      <t xml:space="preserve"> Mapas de resultados e da classificação final</t>
    </r>
  </si>
  <si>
    <t>2. Grau de cumprimento dos objetivos inicialmente propostos e estratégia seguida</t>
  </si>
  <si>
    <t>2.1 Quantificação dos resultados obtidos considerando os objetivos de participação delineados e classificação na prova, referenciando, igualmente, as suas estratégias de desenvolvimento</t>
  </si>
  <si>
    <t>3.1 Calendário da prova (fases) e da Taça de Portugal e/ou provas similares (eliminatórias)</t>
  </si>
  <si>
    <t>3.2 Indicação do período de duração da época desportiva</t>
  </si>
  <si>
    <t>3.3 Indicação da carga média de treino semanal realizado e do volume total anual</t>
  </si>
  <si>
    <t>Classificação obtida</t>
  </si>
  <si>
    <t>1.3 Número de equipas intervenientes no campeonato, fases disputadas e número de jogos realizados</t>
  </si>
  <si>
    <t>1.4 Instalações desportivas utilizadas para treinos e jogos</t>
  </si>
  <si>
    <t>4.1 Execução orçamental das competições nacionais, com indicação global de custos realizados (despesas) e identificação das receitas próprias e de outras arrecadadas</t>
  </si>
  <si>
    <t>SECRETARIA REGIONAL DA SAÚDE E DESPORTO</t>
  </si>
  <si>
    <t>https://portal.azores.gov.pt/web/drd</t>
  </si>
  <si>
    <t xml:space="preserve">N.º de Identificação Fiscal: </t>
  </si>
  <si>
    <t xml:space="preserve">N.º de Identificação Segurança Social: </t>
  </si>
  <si>
    <t>3. Calendário e período de execução do programa de desenvolvimento desportivo</t>
  </si>
  <si>
    <t>Período competitivo</t>
  </si>
  <si>
    <t xml:space="preserve"> realizadas</t>
  </si>
  <si>
    <t>N.º de eliminatórias</t>
  </si>
  <si>
    <t>N.º equipas</t>
  </si>
  <si>
    <t>N.º de equipas</t>
  </si>
  <si>
    <t>N.º de Jogos</t>
  </si>
  <si>
    <t>N.º de treinos</t>
  </si>
  <si>
    <t>N.º de horas</t>
  </si>
  <si>
    <t>Nome completo do atleta</t>
  </si>
  <si>
    <t>Lic.ª Federativa</t>
  </si>
  <si>
    <t>N.º de Identificação Fiscal</t>
  </si>
  <si>
    <t>5.1 Indicação da listagem nominal de atletas e de outros recursos humanos que foram afetos à equipa participante na prova, designadamente, dirigentes, técnicos e respetivo grau de formação</t>
  </si>
  <si>
    <t>Nome completo do dirigente</t>
  </si>
  <si>
    <t>Nome completo do técnico</t>
  </si>
  <si>
    <t>Decreto Legislativo Regional n.º 21/2009/A, de 2 de dezembro, 
na sua redação atual</t>
  </si>
  <si>
    <t>Despesas inerentes a incumprimentos contratuais</t>
  </si>
  <si>
    <t>Treinador estagiário</t>
  </si>
  <si>
    <t>Preparador Físico</t>
  </si>
  <si>
    <t>Médico</t>
  </si>
  <si>
    <t>Enfermeiro</t>
  </si>
  <si>
    <t>Fisioterapeuta</t>
  </si>
  <si>
    <t>Massagista</t>
  </si>
  <si>
    <t>Mecânico</t>
  </si>
  <si>
    <t>Estatístico</t>
  </si>
  <si>
    <t>Tradutor</t>
  </si>
  <si>
    <t>Não Aplicável</t>
  </si>
  <si>
    <t>Devolução de verba</t>
  </si>
  <si>
    <t>Organização / Participação
na competição</t>
  </si>
  <si>
    <t>N.º atletas</t>
  </si>
  <si>
    <t>1.ª Fase</t>
  </si>
  <si>
    <t>2.ª Fase</t>
  </si>
  <si>
    <t>3.ª Fase</t>
  </si>
  <si>
    <t>Versão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</si>
</sst>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#,##0.00_ ;\-#,##0.00\ "/>
    <numFmt numFmtId="165" formatCode="###\ ###\ ###\ ###\ ###"/>
    <numFmt numFmtId="166" formatCode="###\ ###\ ###\ ###"/>
    <numFmt numFmtId="167" formatCode="###\ ###\ ###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rgb="FF00009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2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Tahoma"/>
      <family val="2"/>
    </font>
    <font>
      <sz val="18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sz val="10"/>
      <color rgb="FFFF0000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FF9FF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medium">
        <color theme="6" tint="-0.499984740745262"/>
      </left>
      <right/>
      <top/>
      <bottom/>
      <diagonal/>
    </border>
    <border>
      <left/>
      <right style="medium">
        <color theme="6" tint="-0.499984740745262"/>
      </right>
      <top/>
      <bottom/>
      <diagonal/>
    </border>
    <border>
      <left style="medium">
        <color theme="6" tint="-0.499984740745262"/>
      </left>
      <right/>
      <top/>
      <bottom style="medium">
        <color theme="6" tint="-0.499984740745262"/>
      </bottom>
      <diagonal/>
    </border>
    <border>
      <left/>
      <right/>
      <top/>
      <bottom style="medium">
        <color theme="6" tint="-0.499984740745262"/>
      </bottom>
      <diagonal/>
    </border>
    <border>
      <left/>
      <right style="medium">
        <color theme="6" tint="-0.499984740745262"/>
      </right>
      <top/>
      <bottom style="medium">
        <color theme="6" tint="-0.499984740745262"/>
      </bottom>
      <diagonal/>
    </border>
    <border>
      <left style="medium">
        <color theme="6" tint="-0.499984740745262"/>
      </left>
      <right/>
      <top style="mediumDashed">
        <color theme="6" tint="-0.499984740745262"/>
      </top>
      <bottom/>
      <diagonal/>
    </border>
    <border>
      <left/>
      <right/>
      <top style="mediumDashed">
        <color theme="6" tint="-0.499984740745262"/>
      </top>
      <bottom/>
      <diagonal/>
    </border>
    <border>
      <left/>
      <right style="medium">
        <color theme="6" tint="-0.499984740745262"/>
      </right>
      <top style="mediumDashed">
        <color theme="6" tint="-0.499984740745262"/>
      </top>
      <bottom/>
      <diagonal/>
    </border>
    <border>
      <left style="medium">
        <color theme="6" tint="-0.499984740745262"/>
      </left>
      <right/>
      <top/>
      <bottom style="mediumDashed">
        <color theme="6" tint="-0.499984740745262"/>
      </bottom>
      <diagonal/>
    </border>
    <border>
      <left/>
      <right/>
      <top/>
      <bottom style="mediumDashed">
        <color theme="6" tint="-0.499984740745262"/>
      </bottom>
      <diagonal/>
    </border>
    <border>
      <left/>
      <right style="medium">
        <color theme="6" tint="-0.499984740745262"/>
      </right>
      <top/>
      <bottom style="mediumDashed">
        <color theme="6" tint="-0.499984740745262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9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9">
    <xf numFmtId="0" fontId="0" fillId="0" borderId="0" xfId="0"/>
    <xf numFmtId="0" fontId="0" fillId="0" borderId="0" xfId="0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0" fillId="0" borderId="0" xfId="0" applyFill="1" applyAlignment="1" applyProtection="1">
      <alignment horizontal="left" vertical="center"/>
    </xf>
    <xf numFmtId="0" fontId="18" fillId="0" borderId="0" xfId="0" applyFont="1" applyFill="1" applyAlignment="1" applyProtection="1">
      <alignment horizontal="center" vertical="center"/>
    </xf>
    <xf numFmtId="0" fontId="12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vertical="center"/>
    </xf>
    <xf numFmtId="0" fontId="12" fillId="3" borderId="0" xfId="0" applyFont="1" applyFill="1" applyAlignment="1" applyProtection="1">
      <alignment horizontal="right" vertical="center"/>
    </xf>
    <xf numFmtId="0" fontId="0" fillId="5" borderId="10" xfId="0" applyFill="1" applyBorder="1" applyAlignment="1" applyProtection="1">
      <alignment vertical="center"/>
    </xf>
    <xf numFmtId="0" fontId="2" fillId="5" borderId="11" xfId="0" applyFont="1" applyFill="1" applyBorder="1" applyAlignment="1" applyProtection="1">
      <alignment vertical="center"/>
    </xf>
    <xf numFmtId="0" fontId="0" fillId="5" borderId="11" xfId="0" applyFill="1" applyBorder="1" applyAlignment="1" applyProtection="1">
      <alignment vertical="center"/>
    </xf>
    <xf numFmtId="0" fontId="0" fillId="5" borderId="44" xfId="0" applyFill="1" applyBorder="1" applyAlignment="1" applyProtection="1">
      <alignment vertical="center"/>
    </xf>
    <xf numFmtId="0" fontId="0" fillId="2" borderId="10" xfId="0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0" fillId="2" borderId="11" xfId="0" applyFill="1" applyBorder="1" applyAlignment="1" applyProtection="1">
      <alignment vertical="center"/>
    </xf>
    <xf numFmtId="0" fontId="0" fillId="0" borderId="0" xfId="0" applyFill="1" applyProtection="1"/>
    <xf numFmtId="0" fontId="14" fillId="0" borderId="0" xfId="0" applyFont="1" applyFill="1" applyProtection="1"/>
    <xf numFmtId="0" fontId="14" fillId="0" borderId="0" xfId="0" applyFont="1" applyFill="1" applyBorder="1" applyProtection="1"/>
    <xf numFmtId="0" fontId="5" fillId="14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Protection="1"/>
    <xf numFmtId="0" fontId="21" fillId="0" borderId="0" xfId="0" applyFont="1" applyFill="1" applyBorder="1" applyProtection="1"/>
    <xf numFmtId="0" fontId="21" fillId="0" borderId="0" xfId="0" applyFont="1" applyFill="1" applyProtection="1"/>
    <xf numFmtId="0" fontId="4" fillId="0" borderId="0" xfId="0" applyFont="1" applyFill="1" applyBorder="1" applyProtection="1"/>
    <xf numFmtId="0" fontId="0" fillId="13" borderId="0" xfId="0" applyFill="1" applyAlignment="1" applyProtection="1">
      <alignment vertical="center"/>
    </xf>
    <xf numFmtId="0" fontId="0" fillId="13" borderId="0" xfId="0" applyFill="1" applyAlignment="1" applyProtection="1">
      <alignment horizontal="center" vertical="center"/>
    </xf>
    <xf numFmtId="0" fontId="17" fillId="13" borderId="0" xfId="0" applyFont="1" applyFill="1" applyAlignment="1" applyProtection="1">
      <alignment vertical="center"/>
    </xf>
    <xf numFmtId="0" fontId="7" fillId="13" borderId="0" xfId="0" applyFont="1" applyFill="1" applyAlignment="1" applyProtection="1">
      <alignment vertical="center"/>
    </xf>
    <xf numFmtId="0" fontId="0" fillId="13" borderId="0" xfId="0" applyFill="1" applyBorder="1" applyAlignment="1" applyProtection="1">
      <alignment vertical="center"/>
    </xf>
    <xf numFmtId="0" fontId="6" fillId="13" borderId="0" xfId="0" applyFont="1" applyFill="1" applyAlignment="1" applyProtection="1">
      <alignment vertical="center"/>
    </xf>
    <xf numFmtId="0" fontId="4" fillId="13" borderId="0" xfId="0" applyFont="1" applyFill="1" applyAlignment="1" applyProtection="1">
      <alignment vertical="center"/>
    </xf>
    <xf numFmtId="0" fontId="4" fillId="13" borderId="0" xfId="0" applyFont="1" applyFill="1" applyBorder="1" applyAlignment="1" applyProtection="1">
      <alignment horizontal="center" vertical="center"/>
    </xf>
    <xf numFmtId="0" fontId="18" fillId="13" borderId="0" xfId="0" applyFont="1" applyFill="1" applyAlignment="1" applyProtection="1">
      <alignment horizontal="center" vertical="center"/>
    </xf>
    <xf numFmtId="0" fontId="17" fillId="0" borderId="0" xfId="0" applyFont="1" applyFill="1" applyAlignment="1" applyProtection="1">
      <alignment vertical="center"/>
    </xf>
    <xf numFmtId="0" fontId="18" fillId="0" borderId="0" xfId="0" applyFont="1" applyFill="1" applyAlignment="1" applyProtection="1">
      <alignment vertical="center"/>
    </xf>
    <xf numFmtId="0" fontId="17" fillId="0" borderId="0" xfId="0" applyFont="1" applyFill="1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4" fillId="0" borderId="11" xfId="0" applyFont="1" applyFill="1" applyBorder="1" applyAlignment="1" applyProtection="1">
      <alignment vertical="center" wrapText="1"/>
    </xf>
    <xf numFmtId="0" fontId="0" fillId="0" borderId="11" xfId="0" applyFill="1" applyBorder="1" applyAlignment="1" applyProtection="1">
      <alignment vertical="center"/>
    </xf>
    <xf numFmtId="0" fontId="4" fillId="0" borderId="12" xfId="0" applyFont="1" applyFill="1" applyBorder="1" applyAlignment="1" applyProtection="1">
      <alignment vertical="center" wrapText="1"/>
    </xf>
    <xf numFmtId="0" fontId="4" fillId="0" borderId="13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14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6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/>
    </xf>
    <xf numFmtId="0" fontId="0" fillId="0" borderId="8" xfId="0" applyFill="1" applyBorder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15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17" xfId="0" applyFill="1" applyBorder="1" applyAlignment="1" applyProtection="1">
      <alignment vertical="center"/>
    </xf>
    <xf numFmtId="0" fontId="0" fillId="0" borderId="56" xfId="0" applyFont="1" applyFill="1" applyBorder="1" applyAlignment="1" applyProtection="1">
      <alignment vertical="center"/>
    </xf>
    <xf numFmtId="0" fontId="0" fillId="0" borderId="57" xfId="0" applyFont="1" applyFill="1" applyBorder="1" applyAlignment="1" applyProtection="1">
      <alignment vertical="center"/>
    </xf>
    <xf numFmtId="0" fontId="0" fillId="0" borderId="57" xfId="0" applyFill="1" applyBorder="1" applyAlignment="1" applyProtection="1">
      <alignment vertical="center"/>
    </xf>
    <xf numFmtId="0" fontId="0" fillId="0" borderId="58" xfId="0" applyFill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59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vertical="center"/>
    </xf>
    <xf numFmtId="0" fontId="0" fillId="0" borderId="60" xfId="0" applyFill="1" applyBorder="1" applyAlignment="1" applyProtection="1">
      <alignment vertical="center"/>
    </xf>
    <xf numFmtId="0" fontId="6" fillId="0" borderId="0" xfId="0" applyFont="1" applyFill="1" applyAlignment="1" applyProtection="1">
      <alignment vertical="center"/>
    </xf>
    <xf numFmtId="0" fontId="6" fillId="0" borderId="59" xfId="0" applyFont="1" applyFill="1" applyBorder="1" applyAlignment="1" applyProtection="1">
      <alignment vertical="center"/>
    </xf>
    <xf numFmtId="0" fontId="6" fillId="0" borderId="60" xfId="0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/>
    </xf>
    <xf numFmtId="0" fontId="0" fillId="0" borderId="0" xfId="0" applyFont="1" applyFill="1" applyBorder="1" applyAlignment="1" applyProtection="1">
      <alignment horizontal="right" vertical="center"/>
    </xf>
    <xf numFmtId="0" fontId="0" fillId="0" borderId="59" xfId="0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61" xfId="0" applyFill="1" applyBorder="1" applyAlignment="1" applyProtection="1">
      <alignment vertical="center"/>
    </xf>
    <xf numFmtId="0" fontId="0" fillId="0" borderId="62" xfId="0" applyFill="1" applyBorder="1" applyAlignment="1" applyProtection="1">
      <alignment vertical="center"/>
    </xf>
    <xf numFmtId="0" fontId="0" fillId="0" borderId="63" xfId="0" applyFill="1" applyBorder="1" applyAlignment="1" applyProtection="1">
      <alignment vertical="center"/>
    </xf>
    <xf numFmtId="0" fontId="4" fillId="0" borderId="59" xfId="0" applyFont="1" applyFill="1" applyBorder="1" applyAlignment="1" applyProtection="1">
      <alignment vertical="center"/>
    </xf>
    <xf numFmtId="0" fontId="0" fillId="0" borderId="6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60" xfId="0" applyFont="1" applyFill="1" applyBorder="1" applyAlignment="1" applyProtection="1">
      <alignment vertical="center"/>
    </xf>
    <xf numFmtId="0" fontId="4" fillId="0" borderId="61" xfId="0" applyFont="1" applyFill="1" applyBorder="1" applyAlignment="1" applyProtection="1">
      <alignment vertical="center"/>
    </xf>
    <xf numFmtId="0" fontId="4" fillId="0" borderId="62" xfId="0" applyFont="1" applyFill="1" applyBorder="1" applyAlignment="1" applyProtection="1">
      <alignment vertical="center"/>
    </xf>
    <xf numFmtId="0" fontId="4" fillId="0" borderId="63" xfId="0" applyFont="1" applyFill="1" applyBorder="1" applyAlignment="1" applyProtection="1">
      <alignment vertical="center"/>
    </xf>
    <xf numFmtId="0" fontId="0" fillId="0" borderId="64" xfId="0" applyFill="1" applyBorder="1" applyAlignment="1" applyProtection="1">
      <alignment vertical="center"/>
    </xf>
    <xf numFmtId="0" fontId="0" fillId="0" borderId="65" xfId="0" applyFont="1" applyFill="1" applyBorder="1" applyAlignment="1" applyProtection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8" xfId="0" applyFont="1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0" fillId="0" borderId="68" xfId="0" applyFont="1" applyFill="1" applyBorder="1" applyAlignment="1" applyProtection="1">
      <alignment vertical="center"/>
    </xf>
    <xf numFmtId="0" fontId="0" fillId="0" borderId="69" xfId="0" applyFill="1" applyBorder="1" applyAlignment="1" applyProtection="1">
      <alignment vertical="center"/>
    </xf>
    <xf numFmtId="165" fontId="0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Border="1" applyProtection="1"/>
    <xf numFmtId="0" fontId="0" fillId="0" borderId="0" xfId="0" applyFill="1" applyBorder="1" applyProtection="1"/>
    <xf numFmtId="0" fontId="0" fillId="13" borderId="0" xfId="0" applyFill="1" applyProtection="1"/>
    <xf numFmtId="0" fontId="0" fillId="13" borderId="0" xfId="0" applyFill="1" applyBorder="1" applyProtection="1"/>
    <xf numFmtId="0" fontId="4" fillId="13" borderId="0" xfId="0" applyFont="1" applyFill="1" applyProtection="1"/>
    <xf numFmtId="0" fontId="4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4" fillId="0" borderId="0" xfId="0" applyFont="1" applyFill="1" applyAlignment="1" applyProtection="1">
      <alignment vertical="center" wrapText="1"/>
    </xf>
    <xf numFmtId="0" fontId="20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/>
    <xf numFmtId="0" fontId="23" fillId="3" borderId="0" xfId="0" applyFont="1" applyFill="1" applyProtection="1"/>
    <xf numFmtId="0" fontId="24" fillId="3" borderId="0" xfId="0" applyFont="1" applyFill="1" applyProtection="1"/>
    <xf numFmtId="0" fontId="23" fillId="3" borderId="0" xfId="0" applyFont="1" applyFill="1" applyAlignment="1" applyProtection="1">
      <alignment horizontal="right"/>
    </xf>
    <xf numFmtId="0" fontId="13" fillId="0" borderId="0" xfId="0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vertical="center"/>
    </xf>
    <xf numFmtId="0" fontId="20" fillId="0" borderId="0" xfId="0" applyFont="1" applyFill="1" applyAlignment="1" applyProtection="1">
      <alignment vertical="center"/>
    </xf>
    <xf numFmtId="0" fontId="20" fillId="0" borderId="0" xfId="0" applyFont="1" applyFill="1" applyBorder="1" applyAlignment="1" applyProtection="1">
      <alignment horizontal="right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/>
    <xf numFmtId="0" fontId="0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5" fillId="14" borderId="0" xfId="0" applyFont="1" applyFill="1" applyAlignment="1" applyProtection="1">
      <alignment horizontal="left"/>
    </xf>
    <xf numFmtId="0" fontId="14" fillId="13" borderId="0" xfId="0" applyFont="1" applyFill="1" applyAlignment="1" applyProtection="1">
      <alignment vertical="center"/>
    </xf>
    <xf numFmtId="0" fontId="25" fillId="13" borderId="0" xfId="0" applyFont="1" applyFill="1" applyAlignment="1" applyProtection="1">
      <alignment vertical="center"/>
    </xf>
    <xf numFmtId="0" fontId="26" fillId="13" borderId="0" xfId="0" applyFont="1" applyFill="1" applyAlignment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0" fillId="0" borderId="0" xfId="0" applyFont="1" applyFill="1" applyAlignment="1" applyProtection="1">
      <alignment horizontal="right" vertical="center"/>
    </xf>
    <xf numFmtId="4" fontId="0" fillId="0" borderId="0" xfId="0" applyNumberFormat="1" applyFill="1" applyAlignment="1" applyProtection="1">
      <alignment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12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right" vertical="center"/>
    </xf>
    <xf numFmtId="0" fontId="0" fillId="0" borderId="0" xfId="0" applyFill="1" applyAlignment="1" applyProtection="1">
      <alignment vertical="center" wrapText="1"/>
    </xf>
    <xf numFmtId="0" fontId="11" fillId="0" borderId="0" xfId="0" applyFont="1" applyFill="1" applyAlignment="1" applyProtection="1">
      <alignment horizontal="right" vertical="center"/>
    </xf>
    <xf numFmtId="0" fontId="18" fillId="0" borderId="0" xfId="0" applyFont="1" applyFill="1" applyAlignment="1" applyProtection="1">
      <alignment horizontal="center" vertical="center"/>
    </xf>
    <xf numFmtId="0" fontId="29" fillId="13" borderId="0" xfId="0" applyFont="1" applyFill="1" applyAlignment="1" applyProtection="1">
      <alignment vertical="center"/>
    </xf>
    <xf numFmtId="0" fontId="29" fillId="13" borderId="0" xfId="0" applyFont="1" applyFill="1" applyAlignment="1" applyProtection="1">
      <alignment horizontal="center" vertical="center"/>
    </xf>
    <xf numFmtId="0" fontId="30" fillId="13" borderId="0" xfId="0" applyFont="1" applyFill="1" applyAlignment="1" applyProtection="1">
      <alignment vertical="center"/>
    </xf>
    <xf numFmtId="0" fontId="30" fillId="13" borderId="0" xfId="0" applyFont="1" applyFill="1" applyAlignment="1" applyProtection="1">
      <alignment horizontal="center" vertical="center"/>
    </xf>
    <xf numFmtId="0" fontId="31" fillId="13" borderId="0" xfId="0" applyFont="1" applyFill="1" applyAlignment="1" applyProtection="1">
      <alignment vertical="center"/>
    </xf>
    <xf numFmtId="0" fontId="32" fillId="13" borderId="0" xfId="0" applyFont="1" applyFill="1" applyAlignment="1" applyProtection="1">
      <alignment vertical="center"/>
    </xf>
    <xf numFmtId="0" fontId="33" fillId="13" borderId="0" xfId="0" applyFont="1" applyFill="1" applyAlignment="1" applyProtection="1">
      <alignment vertical="center"/>
    </xf>
    <xf numFmtId="0" fontId="29" fillId="13" borderId="0" xfId="0" applyFont="1" applyFill="1" applyBorder="1" applyAlignment="1" applyProtection="1">
      <alignment vertical="center"/>
    </xf>
    <xf numFmtId="0" fontId="33" fillId="13" borderId="0" xfId="0" applyFont="1" applyFill="1" applyBorder="1" applyAlignment="1" applyProtection="1">
      <alignment horizontal="center" vertical="center"/>
    </xf>
    <xf numFmtId="0" fontId="34" fillId="13" borderId="0" xfId="0" applyFont="1" applyFill="1" applyAlignment="1" applyProtection="1">
      <alignment horizontal="center" vertical="center"/>
    </xf>
    <xf numFmtId="0" fontId="32" fillId="13" borderId="0" xfId="0" applyFont="1" applyFill="1" applyAlignment="1" applyProtection="1">
      <alignment horizontal="center" vertical="center"/>
    </xf>
    <xf numFmtId="0" fontId="33" fillId="13" borderId="0" xfId="0" applyFont="1" applyFill="1" applyAlignment="1" applyProtection="1">
      <alignment horizontal="center" vertical="center"/>
    </xf>
    <xf numFmtId="165" fontId="0" fillId="15" borderId="18" xfId="0" applyNumberFormat="1" applyFont="1" applyFill="1" applyBorder="1" applyAlignment="1" applyProtection="1">
      <alignment horizontal="center" vertical="center"/>
      <protection locked="0"/>
    </xf>
    <xf numFmtId="165" fontId="0" fillId="15" borderId="19" xfId="0" applyNumberFormat="1" applyFont="1" applyFill="1" applyBorder="1" applyAlignment="1" applyProtection="1">
      <alignment horizontal="center" vertical="center"/>
      <protection locked="0"/>
    </xf>
    <xf numFmtId="165" fontId="0" fillId="15" borderId="20" xfId="0" applyNumberFormat="1" applyFont="1" applyFill="1" applyBorder="1" applyAlignment="1" applyProtection="1">
      <alignment horizontal="center" vertical="center"/>
      <protection locked="0"/>
    </xf>
    <xf numFmtId="0" fontId="0" fillId="15" borderId="18" xfId="0" applyFont="1" applyFill="1" applyBorder="1" applyAlignment="1" applyProtection="1">
      <alignment horizontal="center" vertical="center"/>
      <protection locked="0"/>
    </xf>
    <xf numFmtId="0" fontId="0" fillId="15" borderId="19" xfId="0" applyFont="1" applyFill="1" applyBorder="1" applyAlignment="1" applyProtection="1">
      <alignment horizontal="center" vertical="center"/>
      <protection locked="0"/>
    </xf>
    <xf numFmtId="0" fontId="0" fillId="15" borderId="20" xfId="0" applyFont="1" applyFill="1" applyBorder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</xf>
    <xf numFmtId="0" fontId="8" fillId="5" borderId="0" xfId="0" applyFont="1" applyFill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/>
    </xf>
    <xf numFmtId="0" fontId="0" fillId="15" borderId="18" xfId="0" applyFont="1" applyFill="1" applyBorder="1" applyAlignment="1" applyProtection="1">
      <alignment horizontal="left" vertical="center"/>
      <protection locked="0"/>
    </xf>
    <xf numFmtId="0" fontId="0" fillId="15" borderId="19" xfId="0" applyFont="1" applyFill="1" applyBorder="1" applyAlignment="1" applyProtection="1">
      <alignment horizontal="left" vertical="center"/>
      <protection locked="0"/>
    </xf>
    <xf numFmtId="0" fontId="0" fillId="15" borderId="20" xfId="0" applyFont="1" applyFill="1" applyBorder="1" applyAlignment="1" applyProtection="1">
      <alignment horizontal="left" vertical="center"/>
      <protection locked="0"/>
    </xf>
    <xf numFmtId="0" fontId="0" fillId="15" borderId="1" xfId="0" applyFont="1" applyFill="1" applyBorder="1" applyAlignment="1" applyProtection="1">
      <alignment horizontal="left" vertical="center"/>
      <protection locked="0"/>
    </xf>
    <xf numFmtId="165" fontId="0" fillId="15" borderId="1" xfId="0" applyNumberFormat="1" applyFont="1" applyFill="1" applyBorder="1" applyAlignment="1" applyProtection="1">
      <alignment horizontal="center" vertical="center"/>
      <protection locked="0"/>
    </xf>
    <xf numFmtId="0" fontId="4" fillId="15" borderId="1" xfId="0" applyFont="1" applyFill="1" applyBorder="1" applyAlignment="1" applyProtection="1">
      <alignment horizontal="justify" vertical="top" wrapText="1"/>
      <protection locked="0"/>
    </xf>
    <xf numFmtId="0" fontId="20" fillId="0" borderId="8" xfId="0" applyFont="1" applyFill="1" applyBorder="1" applyAlignment="1" applyProtection="1">
      <alignment horizontal="center"/>
    </xf>
    <xf numFmtId="0" fontId="4" fillId="15" borderId="18" xfId="0" applyFont="1" applyFill="1" applyBorder="1" applyAlignment="1" applyProtection="1">
      <alignment horizontal="center"/>
      <protection locked="0"/>
    </xf>
    <xf numFmtId="0" fontId="4" fillId="15" borderId="19" xfId="0" applyFont="1" applyFill="1" applyBorder="1" applyAlignment="1" applyProtection="1">
      <alignment horizontal="center"/>
      <protection locked="0"/>
    </xf>
    <xf numFmtId="0" fontId="4" fillId="15" borderId="20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8" xfId="0" applyFont="1" applyFill="1" applyBorder="1" applyAlignment="1" applyProtection="1">
      <alignment horizontal="center" vertical="center" wrapText="1"/>
    </xf>
    <xf numFmtId="0" fontId="4" fillId="15" borderId="1" xfId="0" applyFont="1" applyFill="1" applyBorder="1" applyAlignment="1" applyProtection="1">
      <alignment horizontal="center"/>
      <protection locked="0"/>
    </xf>
    <xf numFmtId="0" fontId="20" fillId="0" borderId="0" xfId="0" applyFont="1" applyFill="1" applyBorder="1" applyAlignment="1" applyProtection="1">
      <alignment horizontal="center"/>
    </xf>
    <xf numFmtId="0" fontId="20" fillId="0" borderId="0" xfId="0" applyFont="1" applyFill="1" applyAlignment="1" applyProtection="1">
      <alignment horizontal="center"/>
    </xf>
    <xf numFmtId="0" fontId="20" fillId="0" borderId="0" xfId="0" applyFont="1" applyFill="1" applyAlignment="1" applyProtection="1">
      <alignment horizontal="center" vertical="center"/>
    </xf>
    <xf numFmtId="0" fontId="20" fillId="0" borderId="8" xfId="0" applyFont="1" applyFill="1" applyBorder="1" applyAlignment="1" applyProtection="1">
      <alignment horizontal="center" vertical="center"/>
    </xf>
    <xf numFmtId="0" fontId="4" fillId="15" borderId="2" xfId="0" applyFont="1" applyFill="1" applyBorder="1" applyAlignment="1" applyProtection="1">
      <alignment horizontal="center" vertical="center"/>
      <protection locked="0"/>
    </xf>
    <xf numFmtId="0" fontId="4" fillId="15" borderId="3" xfId="0" applyFont="1" applyFill="1" applyBorder="1" applyAlignment="1" applyProtection="1">
      <alignment horizontal="center" vertical="center"/>
      <protection locked="0"/>
    </xf>
    <xf numFmtId="0" fontId="4" fillId="15" borderId="4" xfId="0" applyFont="1" applyFill="1" applyBorder="1" applyAlignment="1" applyProtection="1">
      <alignment horizontal="center" vertical="center"/>
      <protection locked="0"/>
    </xf>
    <xf numFmtId="0" fontId="20" fillId="0" borderId="0" xfId="0" applyFont="1" applyFill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/>
    </xf>
    <xf numFmtId="0" fontId="4" fillId="15" borderId="18" xfId="0" applyFont="1" applyFill="1" applyBorder="1" applyAlignment="1" applyProtection="1">
      <alignment horizontal="center" vertical="center"/>
      <protection locked="0"/>
    </xf>
    <xf numFmtId="0" fontId="4" fillId="15" borderId="19" xfId="0" applyFont="1" applyFill="1" applyBorder="1" applyAlignment="1" applyProtection="1">
      <alignment horizontal="center" vertical="center"/>
      <protection locked="0"/>
    </xf>
    <xf numFmtId="0" fontId="4" fillId="15" borderId="20" xfId="0" applyFont="1" applyFill="1" applyBorder="1" applyAlignment="1" applyProtection="1">
      <alignment horizontal="center" vertical="center"/>
      <protection locked="0"/>
    </xf>
    <xf numFmtId="0" fontId="14" fillId="15" borderId="1" xfId="0" applyFont="1" applyFill="1" applyBorder="1" applyAlignment="1" applyProtection="1">
      <alignment horizontal="justify" vertical="top" wrapText="1"/>
      <protection locked="0"/>
    </xf>
    <xf numFmtId="0" fontId="5" fillId="14" borderId="0" xfId="0" applyFont="1" applyFill="1" applyAlignment="1" applyProtection="1">
      <alignment horizontal="left" vertical="center" wrapText="1"/>
    </xf>
    <xf numFmtId="0" fontId="4" fillId="15" borderId="1" xfId="0" applyFont="1" applyFill="1" applyBorder="1" applyAlignment="1" applyProtection="1">
      <alignment horizontal="center" vertical="center"/>
      <protection locked="0"/>
    </xf>
    <xf numFmtId="0" fontId="13" fillId="0" borderId="0" xfId="0" applyFont="1" applyFill="1" applyBorder="1" applyAlignment="1" applyProtection="1">
      <alignment horizontal="justify" vertical="justify" wrapText="1"/>
    </xf>
    <xf numFmtId="0" fontId="13" fillId="0" borderId="8" xfId="0" applyFont="1" applyFill="1" applyBorder="1" applyAlignment="1" applyProtection="1">
      <alignment horizontal="justify" vertical="justify" wrapText="1"/>
    </xf>
    <xf numFmtId="0" fontId="20" fillId="0" borderId="3" xfId="0" applyFont="1" applyFill="1" applyBorder="1" applyAlignment="1" applyProtection="1">
      <alignment horizontal="center" vertical="center"/>
    </xf>
    <xf numFmtId="4" fontId="1" fillId="15" borderId="54" xfId="2" applyNumberFormat="1" applyFont="1" applyFill="1" applyBorder="1" applyAlignment="1" applyProtection="1">
      <alignment horizontal="right" vertical="center"/>
      <protection locked="0"/>
    </xf>
    <xf numFmtId="4" fontId="1" fillId="15" borderId="27" xfId="2" applyNumberFormat="1" applyFont="1" applyFill="1" applyBorder="1" applyAlignment="1" applyProtection="1">
      <alignment horizontal="right" vertical="center"/>
      <protection locked="0"/>
    </xf>
    <xf numFmtId="4" fontId="1" fillId="15" borderId="42" xfId="2" applyNumberFormat="1" applyFont="1" applyFill="1" applyBorder="1" applyAlignment="1" applyProtection="1">
      <alignment horizontal="right" vertical="center"/>
      <protection locked="0"/>
    </xf>
    <xf numFmtId="4" fontId="1" fillId="0" borderId="29" xfId="3" applyNumberFormat="1" applyFont="1" applyFill="1" applyBorder="1" applyAlignment="1" applyProtection="1">
      <alignment horizontal="right" vertical="center"/>
    </xf>
    <xf numFmtId="4" fontId="1" fillId="15" borderId="55" xfId="2" applyNumberFormat="1" applyFont="1" applyFill="1" applyBorder="1" applyAlignment="1" applyProtection="1">
      <alignment horizontal="right" vertical="center"/>
      <protection locked="0"/>
    </xf>
    <xf numFmtId="4" fontId="1" fillId="15" borderId="24" xfId="2" applyNumberFormat="1" applyFont="1" applyFill="1" applyBorder="1" applyAlignment="1" applyProtection="1">
      <alignment horizontal="right" vertical="center"/>
      <protection locked="0"/>
    </xf>
    <xf numFmtId="4" fontId="1" fillId="15" borderId="36" xfId="2" applyNumberFormat="1" applyFont="1" applyFill="1" applyBorder="1" applyAlignment="1" applyProtection="1">
      <alignment horizontal="right" vertical="center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36" xfId="0" applyFill="1" applyBorder="1" applyAlignment="1" applyProtection="1">
      <alignment horizontal="left" vertical="center"/>
    </xf>
    <xf numFmtId="4" fontId="1" fillId="15" borderId="28" xfId="2" applyNumberFormat="1" applyFont="1" applyFill="1" applyBorder="1" applyAlignment="1" applyProtection="1">
      <alignment horizontal="right" vertical="center"/>
      <protection locked="0"/>
    </xf>
    <xf numFmtId="4" fontId="1" fillId="0" borderId="55" xfId="3" applyNumberFormat="1" applyFont="1" applyFill="1" applyBorder="1" applyAlignment="1" applyProtection="1">
      <alignment horizontal="right" vertical="center"/>
    </xf>
    <xf numFmtId="4" fontId="1" fillId="0" borderId="24" xfId="3" applyNumberFormat="1" applyFont="1" applyFill="1" applyBorder="1" applyAlignment="1" applyProtection="1">
      <alignment horizontal="right" vertical="center"/>
    </xf>
    <xf numFmtId="4" fontId="1" fillId="0" borderId="36" xfId="3" applyNumberFormat="1" applyFont="1" applyFill="1" applyBorder="1" applyAlignment="1" applyProtection="1">
      <alignment horizontal="right" vertical="center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50" xfId="0" applyFont="1" applyFill="1" applyBorder="1" applyAlignment="1" applyProtection="1">
      <alignment horizontal="center" vertical="center"/>
    </xf>
    <xf numFmtId="4" fontId="1" fillId="0" borderId="26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vertical="center"/>
    </xf>
    <xf numFmtId="0" fontId="0" fillId="0" borderId="42" xfId="0" applyFill="1" applyBorder="1" applyAlignment="1" applyProtection="1">
      <alignment vertical="center"/>
    </xf>
    <xf numFmtId="4" fontId="1" fillId="0" borderId="25" xfId="3" applyNumberFormat="1" applyFont="1" applyFill="1" applyBorder="1" applyAlignment="1" applyProtection="1">
      <alignment horizontal="righ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4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36" xfId="0" applyFill="1" applyBorder="1" applyAlignment="1" applyProtection="1">
      <alignment vertical="center"/>
    </xf>
    <xf numFmtId="0" fontId="0" fillId="0" borderId="19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4" fontId="1" fillId="15" borderId="29" xfId="2" applyNumberFormat="1" applyFont="1" applyFill="1" applyBorder="1" applyAlignment="1" applyProtection="1">
      <alignment horizontal="right" vertical="center"/>
      <protection locked="0"/>
    </xf>
    <xf numFmtId="4" fontId="1" fillId="15" borderId="18" xfId="2" applyNumberFormat="1" applyFont="1" applyFill="1" applyBorder="1" applyAlignment="1" applyProtection="1">
      <alignment horizontal="right" vertical="center"/>
      <protection locked="0"/>
    </xf>
    <xf numFmtId="4" fontId="1" fillId="15" borderId="19" xfId="2" applyNumberFormat="1" applyFont="1" applyFill="1" applyBorder="1" applyAlignment="1" applyProtection="1">
      <alignment horizontal="right" vertical="center"/>
      <protection locked="0"/>
    </xf>
    <xf numFmtId="4" fontId="1" fillId="15" borderId="20" xfId="2" applyNumberFormat="1" applyFont="1" applyFill="1" applyBorder="1" applyAlignment="1" applyProtection="1">
      <alignment horizontal="right" vertical="center"/>
      <protection locked="0"/>
    </xf>
    <xf numFmtId="4" fontId="1" fillId="0" borderId="1" xfId="3" applyNumberFormat="1" applyFont="1" applyFill="1" applyBorder="1" applyAlignment="1" applyProtection="1">
      <alignment horizontal="right" vertical="center"/>
    </xf>
    <xf numFmtId="0" fontId="2" fillId="0" borderId="35" xfId="0" applyFont="1" applyFill="1" applyBorder="1" applyAlignment="1" applyProtection="1">
      <alignment horizontal="left" vertical="center"/>
    </xf>
    <xf numFmtId="0" fontId="2" fillId="0" borderId="24" xfId="0" applyFont="1" applyFill="1" applyBorder="1" applyAlignment="1" applyProtection="1">
      <alignment horizontal="left" vertical="center"/>
    </xf>
    <xf numFmtId="0" fontId="2" fillId="0" borderId="41" xfId="0" applyFont="1" applyFill="1" applyBorder="1" applyAlignment="1" applyProtection="1">
      <alignment horizontal="left" vertical="center"/>
    </xf>
    <xf numFmtId="0" fontId="2" fillId="0" borderId="27" xfId="0" applyFont="1" applyFill="1" applyBorder="1" applyAlignment="1" applyProtection="1">
      <alignment horizontal="left" vertical="center"/>
    </xf>
    <xf numFmtId="0" fontId="13" fillId="0" borderId="0" xfId="0" applyFont="1" applyFill="1" applyBorder="1" applyAlignment="1" applyProtection="1">
      <alignment vertical="center" wrapText="1"/>
    </xf>
    <xf numFmtId="0" fontId="0" fillId="0" borderId="0" xfId="0" applyFill="1" applyAlignment="1" applyProtection="1">
      <alignment vertical="center" wrapText="1"/>
    </xf>
    <xf numFmtId="4" fontId="2" fillId="4" borderId="32" xfId="2" applyNumberFormat="1" applyFont="1" applyFill="1" applyBorder="1" applyAlignment="1" applyProtection="1">
      <alignment horizontal="right" vertical="center"/>
    </xf>
    <xf numFmtId="0" fontId="2" fillId="0" borderId="40" xfId="0" applyFont="1" applyFill="1" applyBorder="1" applyAlignment="1" applyProtection="1">
      <alignment horizontal="left" vertical="center"/>
    </xf>
    <xf numFmtId="0" fontId="2" fillId="0" borderId="8" xfId="0" applyFont="1" applyFill="1" applyBorder="1" applyAlignment="1" applyProtection="1">
      <alignment horizontal="left" vertical="center"/>
    </xf>
    <xf numFmtId="0" fontId="0" fillId="0" borderId="8" xfId="0" applyFill="1" applyBorder="1" applyAlignment="1" applyProtection="1">
      <alignment horizontal="left" vertical="center" wrapText="1"/>
    </xf>
    <xf numFmtId="0" fontId="0" fillId="0" borderId="9" xfId="0" applyFill="1" applyBorder="1" applyAlignment="1" applyProtection="1">
      <alignment horizontal="left" vertical="center" wrapText="1"/>
    </xf>
    <xf numFmtId="0" fontId="0" fillId="0" borderId="27" xfId="0" applyFill="1" applyBorder="1" applyAlignment="1" applyProtection="1">
      <alignment horizontal="left" vertical="center" wrapText="1"/>
    </xf>
    <xf numFmtId="0" fontId="0" fillId="0" borderId="42" xfId="0" applyFill="1" applyBorder="1" applyAlignment="1" applyProtection="1">
      <alignment horizontal="left" vertical="center" wrapText="1"/>
    </xf>
    <xf numFmtId="4" fontId="1" fillId="15" borderId="30" xfId="2" applyNumberFormat="1" applyFont="1" applyFill="1" applyBorder="1" applyAlignment="1" applyProtection="1">
      <alignment horizontal="right" vertical="center"/>
      <protection locked="0"/>
    </xf>
    <xf numFmtId="4" fontId="1" fillId="0" borderId="30" xfId="3" applyNumberFormat="1" applyFont="1" applyFill="1" applyBorder="1" applyAlignment="1" applyProtection="1">
      <alignment horizontal="right" vertical="center"/>
    </xf>
    <xf numFmtId="4" fontId="2" fillId="4" borderId="30" xfId="2" applyNumberFormat="1" applyFont="1" applyFill="1" applyBorder="1" applyAlignment="1" applyProtection="1">
      <alignment horizontal="right" vertical="center"/>
    </xf>
    <xf numFmtId="4" fontId="2" fillId="4" borderId="29" xfId="2" applyNumberFormat="1" applyFont="1" applyFill="1" applyBorder="1" applyAlignment="1" applyProtection="1">
      <alignment horizontal="right" vertical="center"/>
    </xf>
    <xf numFmtId="4" fontId="2" fillId="4" borderId="23" xfId="2" applyNumberFormat="1" applyFont="1" applyFill="1" applyBorder="1" applyAlignment="1" applyProtection="1">
      <alignment horizontal="right" vertical="center"/>
    </xf>
    <xf numFmtId="4" fontId="2" fillId="4" borderId="11" xfId="2" applyNumberFormat="1" applyFont="1" applyFill="1" applyBorder="1" applyAlignment="1" applyProtection="1">
      <alignment horizontal="right" vertical="center"/>
    </xf>
    <xf numFmtId="4" fontId="2" fillId="4" borderId="44" xfId="2" applyNumberFormat="1" applyFont="1" applyFill="1" applyBorder="1" applyAlignment="1" applyProtection="1">
      <alignment horizontal="right" vertical="center"/>
    </xf>
    <xf numFmtId="4" fontId="2" fillId="4" borderId="70" xfId="2" applyNumberFormat="1" applyFont="1" applyFill="1" applyBorder="1" applyAlignment="1" applyProtection="1">
      <alignment horizontal="right" vertical="center"/>
    </xf>
    <xf numFmtId="4" fontId="2" fillId="4" borderId="16" xfId="2" applyNumberFormat="1" applyFont="1" applyFill="1" applyBorder="1" applyAlignment="1" applyProtection="1">
      <alignment horizontal="right" vertical="center"/>
    </xf>
    <xf numFmtId="4" fontId="2" fillId="4" borderId="47" xfId="2" applyNumberFormat="1" applyFont="1" applyFill="1" applyBorder="1" applyAlignment="1" applyProtection="1">
      <alignment horizontal="right" vertical="center"/>
    </xf>
    <xf numFmtId="0" fontId="2" fillId="0" borderId="37" xfId="0" applyFont="1" applyFill="1" applyBorder="1" applyAlignment="1" applyProtection="1">
      <alignment horizontal="left" vertical="center"/>
    </xf>
    <xf numFmtId="0" fontId="2" fillId="0" borderId="19" xfId="0" applyFont="1" applyFill="1" applyBorder="1" applyAlignment="1" applyProtection="1">
      <alignment horizontal="left" vertical="center"/>
    </xf>
    <xf numFmtId="4" fontId="2" fillId="4" borderId="28" xfId="2" applyNumberFormat="1" applyFont="1" applyFill="1" applyBorder="1" applyAlignment="1" applyProtection="1">
      <alignment horizontal="right" vertical="center"/>
    </xf>
    <xf numFmtId="4" fontId="2" fillId="4" borderId="1" xfId="2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/>
    </xf>
    <xf numFmtId="0" fontId="2" fillId="0" borderId="21" xfId="0" applyFont="1" applyFill="1" applyBorder="1" applyAlignment="1" applyProtection="1">
      <alignment horizontal="left" vertical="center"/>
    </xf>
    <xf numFmtId="0" fontId="0" fillId="0" borderId="3" xfId="0" applyFill="1" applyBorder="1" applyAlignment="1" applyProtection="1">
      <alignment horizontal="left" vertical="center"/>
    </xf>
    <xf numFmtId="0" fontId="0" fillId="0" borderId="4" xfId="0" applyFill="1" applyBorder="1" applyAlignment="1" applyProtection="1">
      <alignment horizontal="left" vertical="center"/>
    </xf>
    <xf numFmtId="4" fontId="1" fillId="0" borderId="22" xfId="3" applyNumberFormat="1" applyFont="1" applyFill="1" applyBorder="1" applyAlignment="1" applyProtection="1">
      <alignment horizontal="right" vertical="center"/>
    </xf>
    <xf numFmtId="4" fontId="2" fillId="4" borderId="31" xfId="2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 applyProtection="1">
      <alignment horizontal="left" vertical="center"/>
    </xf>
    <xf numFmtId="0" fontId="0" fillId="0" borderId="9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4" fontId="1" fillId="0" borderId="32" xfId="3" applyNumberFormat="1" applyFont="1" applyFill="1" applyBorder="1" applyAlignment="1" applyProtection="1">
      <alignment horizontal="right" vertical="center"/>
    </xf>
    <xf numFmtId="4" fontId="15" fillId="0" borderId="32" xfId="3" applyNumberFormat="1" applyFont="1" applyFill="1" applyBorder="1" applyAlignment="1" applyProtection="1">
      <alignment horizontal="right" vertical="center"/>
    </xf>
    <xf numFmtId="4" fontId="15" fillId="0" borderId="45" xfId="3" applyNumberFormat="1" applyFont="1" applyFill="1" applyBorder="1" applyAlignment="1" applyProtection="1">
      <alignment horizontal="righ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34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/>
    </xf>
    <xf numFmtId="4" fontId="1" fillId="15" borderId="32" xfId="2" applyNumberFormat="1" applyFont="1" applyFill="1" applyBorder="1" applyAlignment="1" applyProtection="1">
      <alignment horizontal="right" vertical="center"/>
      <protection locked="0"/>
    </xf>
    <xf numFmtId="4" fontId="1" fillId="15" borderId="25" xfId="2" applyNumberFormat="1" applyFont="1" applyFill="1" applyBorder="1" applyAlignment="1" applyProtection="1">
      <alignment horizontal="right" vertical="center"/>
      <protection locked="0"/>
    </xf>
    <xf numFmtId="4" fontId="15" fillId="0" borderId="25" xfId="3" applyNumberFormat="1" applyFont="1" applyFill="1" applyBorder="1" applyAlignment="1" applyProtection="1">
      <alignment horizontal="right" vertic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4" fontId="16" fillId="6" borderId="26" xfId="2" applyNumberFormat="1" applyFont="1" applyFill="1" applyBorder="1" applyAlignment="1" applyProtection="1">
      <alignment horizontal="right" vertical="center"/>
    </xf>
    <xf numFmtId="4" fontId="15" fillId="0" borderId="52" xfId="3" applyNumberFormat="1" applyFont="1" applyFill="1" applyBorder="1" applyAlignment="1" applyProtection="1">
      <alignment horizontal="right" vertical="center"/>
    </xf>
    <xf numFmtId="4" fontId="1" fillId="15" borderId="1" xfId="2" applyNumberFormat="1" applyFont="1" applyFill="1" applyBorder="1" applyAlignment="1" applyProtection="1">
      <alignment horizontal="right" vertical="center"/>
      <protection locked="0"/>
    </xf>
    <xf numFmtId="4" fontId="15" fillId="0" borderId="1" xfId="3" applyNumberFormat="1" applyFont="1" applyFill="1" applyBorder="1" applyAlignment="1" applyProtection="1">
      <alignment horizontal="right" vertical="center"/>
    </xf>
    <xf numFmtId="4" fontId="15" fillId="0" borderId="30" xfId="3" applyNumberFormat="1" applyFont="1" applyFill="1" applyBorder="1" applyAlignment="1" applyProtection="1">
      <alignment horizontal="right" vertical="center"/>
    </xf>
    <xf numFmtId="0" fontId="2" fillId="0" borderId="33" xfId="0" applyFont="1" applyFill="1" applyBorder="1" applyAlignment="1" applyProtection="1">
      <alignment horizontal="left" vertical="center" wrapText="1"/>
    </xf>
    <xf numFmtId="0" fontId="2" fillId="0" borderId="21" xfId="0" applyFont="1" applyFill="1" applyBorder="1" applyAlignment="1" applyProtection="1">
      <alignment horizontal="left" vertical="center" wrapText="1"/>
    </xf>
    <xf numFmtId="4" fontId="16" fillId="6" borderId="32" xfId="2" applyNumberFormat="1" applyFont="1" applyFill="1" applyBorder="1" applyAlignment="1" applyProtection="1">
      <alignment horizontal="right" vertical="center"/>
    </xf>
    <xf numFmtId="4" fontId="15" fillId="0" borderId="29" xfId="3" applyNumberFormat="1" applyFont="1" applyFill="1" applyBorder="1" applyAlignment="1" applyProtection="1">
      <alignment horizontal="right" vertical="center"/>
    </xf>
    <xf numFmtId="0" fontId="0" fillId="0" borderId="11" xfId="0" applyFill="1" applyBorder="1" applyAlignment="1" applyProtection="1">
      <alignment horizontal="left" vertical="center"/>
    </xf>
    <xf numFmtId="0" fontId="0" fillId="0" borderId="44" xfId="0" applyFill="1" applyBorder="1" applyAlignment="1" applyProtection="1">
      <alignment horizontal="left" vertical="center"/>
    </xf>
    <xf numFmtId="4" fontId="15" fillId="0" borderId="18" xfId="3" applyNumberFormat="1" applyFont="1" applyFill="1" applyBorder="1" applyAlignment="1" applyProtection="1">
      <alignment horizontal="right" vertical="center"/>
    </xf>
    <xf numFmtId="4" fontId="15" fillId="0" borderId="19" xfId="3" applyNumberFormat="1" applyFont="1" applyFill="1" applyBorder="1" applyAlignment="1" applyProtection="1">
      <alignment horizontal="right" vertical="center"/>
    </xf>
    <xf numFmtId="4" fontId="15" fillId="0" borderId="20" xfId="3" applyNumberFormat="1" applyFont="1" applyFill="1" applyBorder="1" applyAlignment="1" applyProtection="1">
      <alignment horizontal="right" vertical="center"/>
    </xf>
    <xf numFmtId="4" fontId="1" fillId="15" borderId="53" xfId="2" applyNumberFormat="1" applyFont="1" applyFill="1" applyBorder="1" applyAlignment="1" applyProtection="1">
      <alignment horizontal="right" vertical="center"/>
      <protection locked="0"/>
    </xf>
    <xf numFmtId="4" fontId="1" fillId="15" borderId="21" xfId="2" applyNumberFormat="1" applyFont="1" applyFill="1" applyBorder="1" applyAlignment="1" applyProtection="1">
      <alignment horizontal="right" vertical="center"/>
      <protection locked="0"/>
    </xf>
    <xf numFmtId="4" fontId="1" fillId="15" borderId="34" xfId="2" applyNumberFormat="1" applyFont="1" applyFill="1" applyBorder="1" applyAlignment="1" applyProtection="1">
      <alignment horizontal="right" vertical="center"/>
      <protection locked="0"/>
    </xf>
    <xf numFmtId="0" fontId="2" fillId="5" borderId="15" xfId="0" applyFont="1" applyFill="1" applyBorder="1" applyAlignment="1" applyProtection="1">
      <alignment horizontal="left" vertical="center"/>
    </xf>
    <xf numFmtId="0" fontId="2" fillId="5" borderId="16" xfId="0" applyFont="1" applyFill="1" applyBorder="1" applyAlignment="1" applyProtection="1">
      <alignment horizontal="left" vertical="center"/>
    </xf>
    <xf numFmtId="0" fontId="2" fillId="5" borderId="47" xfId="0" applyFont="1" applyFill="1" applyBorder="1" applyAlignment="1" applyProtection="1">
      <alignment horizontal="left" vertical="center"/>
    </xf>
    <xf numFmtId="0" fontId="2" fillId="0" borderId="40" xfId="0" applyFont="1" applyFill="1" applyBorder="1" applyAlignment="1" applyProtection="1">
      <alignment horizontal="left" vertical="center" wrapText="1"/>
    </xf>
    <xf numFmtId="0" fontId="2" fillId="0" borderId="8" xfId="0" applyFont="1" applyFill="1" applyBorder="1" applyAlignment="1" applyProtection="1">
      <alignment horizontal="left" vertical="center" wrapText="1"/>
    </xf>
    <xf numFmtId="0" fontId="2" fillId="0" borderId="37" xfId="0" applyFont="1" applyFill="1" applyBorder="1" applyAlignment="1" applyProtection="1">
      <alignment horizontal="left" vertical="center" wrapText="1"/>
    </xf>
    <xf numFmtId="0" fontId="2" fillId="0" borderId="19" xfId="0" applyFont="1" applyFill="1" applyBorder="1" applyAlignment="1" applyProtection="1">
      <alignment horizontal="left" vertical="center" wrapText="1"/>
    </xf>
    <xf numFmtId="0" fontId="2" fillId="0" borderId="39" xfId="0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 applyProtection="1">
      <alignment horizontal="left" vertical="center" wrapText="1"/>
    </xf>
    <xf numFmtId="0" fontId="0" fillId="0" borderId="40" xfId="0" applyFill="1" applyBorder="1" applyAlignment="1" applyProtection="1">
      <alignment horizontal="left" vertical="center" wrapText="1"/>
    </xf>
    <xf numFmtId="0" fontId="0" fillId="0" borderId="37" xfId="0" applyFill="1" applyBorder="1" applyAlignment="1" applyProtection="1">
      <alignment horizontal="left" vertical="center" wrapText="1"/>
    </xf>
    <xf numFmtId="0" fontId="0" fillId="0" borderId="19" xfId="0" applyFill="1" applyBorder="1" applyAlignment="1" applyProtection="1">
      <alignment horizontal="left" vertical="center" wrapText="1"/>
    </xf>
    <xf numFmtId="0" fontId="0" fillId="0" borderId="41" xfId="0" applyFill="1" applyBorder="1" applyAlignment="1" applyProtection="1">
      <alignment horizontal="left" vertical="center" wrapText="1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2" fillId="2" borderId="44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 wrapText="1"/>
    </xf>
    <xf numFmtId="4" fontId="16" fillId="6" borderId="28" xfId="0" applyNumberFormat="1" applyFont="1" applyFill="1" applyBorder="1" applyAlignment="1" applyProtection="1">
      <alignment horizontal="right" vertical="center"/>
    </xf>
    <xf numFmtId="4" fontId="16" fillId="6" borderId="30" xfId="0" applyNumberFormat="1" applyFont="1" applyFill="1" applyBorder="1" applyAlignment="1" applyProtection="1">
      <alignment horizontal="right" vertical="center"/>
    </xf>
    <xf numFmtId="4" fontId="16" fillId="6" borderId="1" xfId="0" applyNumberFormat="1" applyFont="1" applyFill="1" applyBorder="1" applyAlignment="1" applyProtection="1">
      <alignment horizontal="right" vertical="center"/>
    </xf>
    <xf numFmtId="0" fontId="2" fillId="0" borderId="15" xfId="0" applyFont="1" applyFill="1" applyBorder="1" applyAlignment="1" applyProtection="1">
      <alignment horizontal="left" vertical="center" wrapText="1"/>
    </xf>
    <xf numFmtId="0" fontId="2" fillId="0" borderId="16" xfId="0" applyFont="1" applyFill="1" applyBorder="1" applyAlignment="1" applyProtection="1">
      <alignment horizontal="left" vertical="center" wrapText="1"/>
    </xf>
    <xf numFmtId="4" fontId="16" fillId="6" borderId="28" xfId="2" applyNumberFormat="1" applyFont="1" applyFill="1" applyBorder="1" applyAlignment="1" applyProtection="1">
      <alignment horizontal="right" vertical="center"/>
    </xf>
    <xf numFmtId="4" fontId="16" fillId="6" borderId="29" xfId="2" applyNumberFormat="1" applyFont="1" applyFill="1" applyBorder="1" applyAlignment="1" applyProtection="1">
      <alignment horizontal="right" vertical="center"/>
    </xf>
    <xf numFmtId="4" fontId="15" fillId="0" borderId="28" xfId="3" applyNumberFormat="1" applyFont="1" applyFill="1" applyBorder="1" applyAlignment="1" applyProtection="1">
      <alignment horizontal="right" vertical="center"/>
    </xf>
    <xf numFmtId="4" fontId="1" fillId="0" borderId="23" xfId="3" applyNumberFormat="1" applyFont="1" applyFill="1" applyBorder="1" applyAlignment="1" applyProtection="1">
      <alignment horizontal="center" vertical="center"/>
    </xf>
    <xf numFmtId="4" fontId="1" fillId="0" borderId="11" xfId="3" applyNumberFormat="1" applyFont="1" applyFill="1" applyBorder="1" applyAlignment="1" applyProtection="1">
      <alignment horizontal="center" vertical="center"/>
    </xf>
    <xf numFmtId="4" fontId="1" fillId="0" borderId="12" xfId="3" applyNumberFormat="1" applyFont="1" applyFill="1" applyBorder="1" applyAlignment="1" applyProtection="1">
      <alignment horizontal="center" vertical="center"/>
    </xf>
    <xf numFmtId="4" fontId="1" fillId="0" borderId="70" xfId="3" applyNumberFormat="1" applyFont="1" applyFill="1" applyBorder="1" applyAlignment="1" applyProtection="1">
      <alignment horizontal="center" vertical="center"/>
    </xf>
    <xf numFmtId="4" fontId="1" fillId="0" borderId="16" xfId="3" applyNumberFormat="1" applyFont="1" applyFill="1" applyBorder="1" applyAlignment="1" applyProtection="1">
      <alignment horizontal="center" vertical="center"/>
    </xf>
    <xf numFmtId="4" fontId="1" fillId="0" borderId="17" xfId="3" applyNumberFormat="1" applyFont="1" applyFill="1" applyBorder="1" applyAlignment="1" applyProtection="1">
      <alignment horizontal="center" vertical="center"/>
    </xf>
    <xf numFmtId="4" fontId="1" fillId="0" borderId="28" xfId="3" applyNumberFormat="1" applyFont="1" applyFill="1" applyBorder="1" applyAlignment="1" applyProtection="1">
      <alignment horizontal="right" vertical="center"/>
    </xf>
    <xf numFmtId="4" fontId="1" fillId="0" borderId="49" xfId="3" applyNumberFormat="1" applyFont="1" applyFill="1" applyBorder="1" applyAlignment="1" applyProtection="1">
      <alignment horizontal="right" vertical="center"/>
    </xf>
    <xf numFmtId="4" fontId="1" fillId="0" borderId="38" xfId="3" applyNumberFormat="1" applyFont="1" applyFill="1" applyBorder="1" applyAlignment="1" applyProtection="1">
      <alignment horizontal="right" vertical="center"/>
    </xf>
    <xf numFmtId="4" fontId="1" fillId="0" borderId="43" xfId="3" applyNumberFormat="1" applyFont="1" applyFill="1" applyBorder="1" applyAlignment="1" applyProtection="1">
      <alignment horizontal="right" vertical="center"/>
    </xf>
    <xf numFmtId="4" fontId="1" fillId="0" borderId="46" xfId="3" applyNumberFormat="1" applyFont="1" applyFill="1" applyBorder="1" applyAlignment="1" applyProtection="1">
      <alignment horizontal="right" vertical="center"/>
    </xf>
    <xf numFmtId="4" fontId="1" fillId="0" borderId="31" xfId="3" applyNumberFormat="1" applyFont="1" applyFill="1" applyBorder="1" applyAlignment="1" applyProtection="1">
      <alignment horizontal="right" vertical="center"/>
    </xf>
    <xf numFmtId="4" fontId="1" fillId="0" borderId="51" xfId="3" applyNumberFormat="1" applyFont="1" applyFill="1" applyBorder="1" applyAlignment="1" applyProtection="1">
      <alignment horizontal="right" vertical="center"/>
    </xf>
    <xf numFmtId="4" fontId="1" fillId="0" borderId="45" xfId="3" applyNumberFormat="1" applyFont="1" applyFill="1" applyBorder="1" applyAlignment="1" applyProtection="1">
      <alignment horizontal="right" vertical="center"/>
    </xf>
    <xf numFmtId="4" fontId="1" fillId="0" borderId="5" xfId="3" applyNumberFormat="1" applyFont="1" applyFill="1" applyBorder="1" applyAlignment="1" applyProtection="1">
      <alignment horizontal="center" vertical="center"/>
    </xf>
    <xf numFmtId="4" fontId="1" fillId="0" borderId="0" xfId="3" applyNumberFormat="1" applyFont="1" applyFill="1" applyBorder="1" applyAlignment="1" applyProtection="1">
      <alignment horizontal="center" vertical="center"/>
    </xf>
    <xf numFmtId="4" fontId="1" fillId="0" borderId="14" xfId="3" applyNumberFormat="1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" fontId="15" fillId="0" borderId="30" xfId="0" applyNumberFormat="1" applyFont="1" applyFill="1" applyBorder="1" applyAlignment="1" applyProtection="1">
      <alignment horizontal="right" vertical="center"/>
    </xf>
    <xf numFmtId="4" fontId="15" fillId="0" borderId="46" xfId="0" applyNumberFormat="1" applyFont="1" applyFill="1" applyBorder="1" applyAlignment="1" applyProtection="1">
      <alignment horizontal="right" vertical="center"/>
    </xf>
    <xf numFmtId="4" fontId="15" fillId="0" borderId="1" xfId="0" applyNumberFormat="1" applyFont="1" applyFill="1" applyBorder="1" applyAlignment="1" applyProtection="1">
      <alignment horizontal="right" vertical="center"/>
    </xf>
    <xf numFmtId="4" fontId="15" fillId="0" borderId="38" xfId="0" applyNumberFormat="1" applyFont="1" applyFill="1" applyBorder="1" applyAlignment="1" applyProtection="1">
      <alignment horizontal="right" vertical="center"/>
    </xf>
    <xf numFmtId="4" fontId="15" fillId="0" borderId="29" xfId="0" applyNumberFormat="1" applyFont="1" applyFill="1" applyBorder="1" applyAlignment="1" applyProtection="1">
      <alignment horizontal="right" vertical="center"/>
    </xf>
    <xf numFmtId="4" fontId="15" fillId="0" borderId="43" xfId="0" applyNumberFormat="1" applyFont="1" applyFill="1" applyBorder="1" applyAlignment="1" applyProtection="1">
      <alignment horizontal="right" vertical="center"/>
    </xf>
    <xf numFmtId="0" fontId="0" fillId="15" borderId="1" xfId="0" applyFont="1" applyFill="1" applyBorder="1" applyAlignment="1" applyProtection="1">
      <alignment horizontal="center" vertical="center"/>
      <protection locked="0"/>
    </xf>
    <xf numFmtId="0" fontId="2" fillId="12" borderId="33" xfId="0" applyFont="1" applyFill="1" applyBorder="1" applyAlignment="1" applyProtection="1">
      <alignment horizontal="left" vertical="center"/>
    </xf>
    <xf numFmtId="0" fontId="2" fillId="12" borderId="21" xfId="0" applyFont="1" applyFill="1" applyBorder="1" applyAlignment="1" applyProtection="1">
      <alignment horizontal="left" vertical="center"/>
    </xf>
    <xf numFmtId="0" fontId="2" fillId="12" borderId="34" xfId="0" applyFont="1" applyFill="1" applyBorder="1" applyAlignment="1" applyProtection="1">
      <alignment horizontal="left" vertical="center"/>
    </xf>
    <xf numFmtId="4" fontId="2" fillId="10" borderId="32" xfId="2" applyNumberFormat="1" applyFont="1" applyFill="1" applyBorder="1" applyAlignment="1" applyProtection="1">
      <alignment horizontal="right" vertical="center"/>
    </xf>
    <xf numFmtId="4" fontId="2" fillId="10" borderId="45" xfId="2" applyNumberFormat="1" applyFont="1" applyFill="1" applyBorder="1" applyAlignment="1" applyProtection="1">
      <alignment horizontal="right" vertical="center"/>
    </xf>
    <xf numFmtId="0" fontId="27" fillId="7" borderId="33" xfId="0" applyFont="1" applyFill="1" applyBorder="1" applyAlignment="1" applyProtection="1">
      <alignment horizontal="left" vertical="center"/>
    </xf>
    <xf numFmtId="0" fontId="27" fillId="7" borderId="21" xfId="0" applyFont="1" applyFill="1" applyBorder="1" applyAlignment="1" applyProtection="1">
      <alignment horizontal="left" vertical="center"/>
    </xf>
    <xf numFmtId="0" fontId="28" fillId="7" borderId="21" xfId="0" applyFont="1" applyFill="1" applyBorder="1" applyAlignment="1" applyProtection="1">
      <alignment horizontal="left" vertical="center"/>
    </xf>
    <xf numFmtId="0" fontId="28" fillId="7" borderId="34" xfId="0" applyFont="1" applyFill="1" applyBorder="1" applyAlignment="1" applyProtection="1">
      <alignment horizontal="left" vertical="center"/>
    </xf>
    <xf numFmtId="4" fontId="1" fillId="15" borderId="53" xfId="2" applyNumberFormat="1" applyFont="1" applyFill="1" applyBorder="1" applyAlignment="1" applyProtection="1">
      <alignment horizontal="center" vertical="center"/>
      <protection locked="0"/>
    </xf>
    <xf numFmtId="4" fontId="1" fillId="15" borderId="21" xfId="2" applyNumberFormat="1" applyFont="1" applyFill="1" applyBorder="1" applyAlignment="1" applyProtection="1">
      <alignment horizontal="center" vertical="center"/>
      <protection locked="0"/>
    </xf>
    <xf numFmtId="4" fontId="1" fillId="15" borderId="34" xfId="2" applyNumberFormat="1" applyFont="1" applyFill="1" applyBorder="1" applyAlignment="1" applyProtection="1">
      <alignment horizontal="center" vertical="center"/>
      <protection locked="0"/>
    </xf>
    <xf numFmtId="4" fontId="2" fillId="11" borderId="32" xfId="2" applyNumberFormat="1" applyFont="1" applyFill="1" applyBorder="1" applyAlignment="1" applyProtection="1">
      <alignment horizontal="right" vertical="center"/>
    </xf>
    <xf numFmtId="4" fontId="2" fillId="11" borderId="45" xfId="2" applyNumberFormat="1" applyFont="1" applyFill="1" applyBorder="1" applyAlignment="1" applyProtection="1">
      <alignment horizontal="right" vertical="center"/>
    </xf>
    <xf numFmtId="0" fontId="2" fillId="9" borderId="33" xfId="0" applyFont="1" applyFill="1" applyBorder="1" applyAlignment="1" applyProtection="1">
      <alignment horizontal="left" vertical="center"/>
    </xf>
    <xf numFmtId="0" fontId="2" fillId="9" borderId="21" xfId="0" applyFont="1" applyFill="1" applyBorder="1" applyAlignment="1" applyProtection="1">
      <alignment horizontal="left" vertical="center"/>
    </xf>
    <xf numFmtId="0" fontId="2" fillId="9" borderId="34" xfId="0" applyFont="1" applyFill="1" applyBorder="1" applyAlignment="1" applyProtection="1">
      <alignment horizontal="left" vertical="center"/>
    </xf>
    <xf numFmtId="4" fontId="2" fillId="8" borderId="32" xfId="2" applyNumberFormat="1" applyFont="1" applyFill="1" applyBorder="1" applyAlignment="1" applyProtection="1">
      <alignment horizontal="right" vertical="center"/>
    </xf>
    <xf numFmtId="4" fontId="2" fillId="8" borderId="45" xfId="2" applyNumberFormat="1" applyFont="1" applyFill="1" applyBorder="1" applyAlignment="1" applyProtection="1">
      <alignment horizontal="right" vertical="center"/>
    </xf>
    <xf numFmtId="4" fontId="16" fillId="6" borderId="29" xfId="0" applyNumberFormat="1" applyFont="1" applyFill="1" applyBorder="1" applyAlignment="1" applyProtection="1">
      <alignment horizontal="right" vertical="center"/>
    </xf>
    <xf numFmtId="0" fontId="2" fillId="2" borderId="33" xfId="0" applyFont="1" applyFill="1" applyBorder="1" applyAlignment="1" applyProtection="1">
      <alignment horizontal="left" vertical="center"/>
    </xf>
    <xf numFmtId="0" fontId="2" fillId="2" borderId="21" xfId="0" applyFont="1" applyFill="1" applyBorder="1" applyAlignment="1" applyProtection="1">
      <alignment horizontal="left" vertical="center"/>
    </xf>
    <xf numFmtId="0" fontId="2" fillId="2" borderId="34" xfId="0" applyFont="1" applyFill="1" applyBorder="1" applyAlignment="1" applyProtection="1">
      <alignment horizontal="left" vertical="center"/>
    </xf>
    <xf numFmtId="4" fontId="2" fillId="6" borderId="32" xfId="2" applyNumberFormat="1" applyFont="1" applyFill="1" applyBorder="1" applyAlignment="1" applyProtection="1">
      <alignment horizontal="right" vertical="center"/>
    </xf>
    <xf numFmtId="4" fontId="2" fillId="6" borderId="45" xfId="2" applyNumberFormat="1" applyFont="1" applyFill="1" applyBorder="1" applyAlignment="1" applyProtection="1">
      <alignment horizontal="right" vertical="center"/>
    </xf>
    <xf numFmtId="4" fontId="15" fillId="0" borderId="49" xfId="3" applyNumberFormat="1" applyFont="1" applyFill="1" applyBorder="1" applyAlignment="1" applyProtection="1">
      <alignment horizontal="right" vertical="center"/>
    </xf>
    <xf numFmtId="4" fontId="15" fillId="0" borderId="46" xfId="3" applyNumberFormat="1" applyFont="1" applyFill="1" applyBorder="1" applyAlignment="1" applyProtection="1">
      <alignment horizontal="right" vertical="center"/>
    </xf>
    <xf numFmtId="4" fontId="15" fillId="0" borderId="38" xfId="3" applyNumberFormat="1" applyFont="1" applyFill="1" applyBorder="1" applyAlignment="1" applyProtection="1">
      <alignment horizontal="right" vertical="center"/>
    </xf>
    <xf numFmtId="4" fontId="15" fillId="0" borderId="43" xfId="3" applyNumberFormat="1" applyFont="1" applyFill="1" applyBorder="1" applyAlignment="1" applyProtection="1">
      <alignment horizontal="right" vertical="center"/>
    </xf>
    <xf numFmtId="164" fontId="16" fillId="4" borderId="22" xfId="2" applyNumberFormat="1" applyFont="1" applyFill="1" applyBorder="1" applyAlignment="1" applyProtection="1">
      <alignment horizontal="right" vertical="center"/>
    </xf>
    <xf numFmtId="164" fontId="16" fillId="4" borderId="48" xfId="2" applyNumberFormat="1" applyFont="1" applyFill="1" applyBorder="1" applyAlignment="1" applyProtection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</xf>
    <xf numFmtId="0" fontId="5" fillId="14" borderId="0" xfId="0" applyFont="1" applyFill="1" applyAlignment="1" applyProtection="1">
      <alignment vertical="center" wrapText="1"/>
    </xf>
    <xf numFmtId="166" fontId="0" fillId="15" borderId="1" xfId="0" applyNumberFormat="1" applyFont="1" applyFill="1" applyBorder="1" applyAlignment="1" applyProtection="1">
      <alignment horizontal="center" vertical="center"/>
      <protection locked="0"/>
    </xf>
    <xf numFmtId="167" fontId="0" fillId="15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</cellXfs>
  <cellStyles count="4">
    <cellStyle name="Moeda" xfId="2" builtinId="4"/>
    <cellStyle name="Normal" xfId="0" builtinId="0"/>
    <cellStyle name="Normal 2" xfId="1" xr:uid="{00000000-0005-0000-0000-000002000000}"/>
    <cellStyle name="Percentagem" xfId="3" builtinId="5"/>
  </cellStyles>
  <dxfs count="22">
    <dxf>
      <font>
        <color theme="0" tint="-0.14996795556505021"/>
      </font>
    </dxf>
    <dxf>
      <font>
        <color theme="9" tint="0.79998168889431442"/>
      </font>
    </dxf>
    <dxf>
      <font>
        <color theme="0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/>
      </font>
    </dxf>
    <dxf>
      <font>
        <color theme="4" tint="0.79998168889431442"/>
      </font>
    </dxf>
    <dxf>
      <font>
        <color theme="7" tint="0.79998168889431442"/>
      </font>
    </dxf>
    <dxf>
      <font>
        <color theme="5" tint="0.79998168889431442"/>
      </font>
    </dxf>
    <dxf>
      <font>
        <color theme="6" tint="0.79998168889431442"/>
      </font>
    </dxf>
    <dxf>
      <font>
        <color theme="9" tint="0.79998168889431442"/>
      </font>
    </dxf>
    <dxf>
      <font>
        <color theme="0" tint="-0.14996795556505021"/>
      </font>
    </dxf>
    <dxf>
      <font>
        <color theme="9" tint="0.79998168889431442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EFF9FF"/>
      <color rgb="FFFFCC99"/>
      <color rgb="FF000099"/>
      <color rgb="FF0000CC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60048</xdr:colOff>
      <xdr:row>0</xdr:row>
      <xdr:rowOff>28256</xdr:rowOff>
    </xdr:from>
    <xdr:to>
      <xdr:col>30</xdr:col>
      <xdr:colOff>130451</xdr:colOff>
      <xdr:row>2</xdr:row>
      <xdr:rowOff>114714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023" y="28256"/>
          <a:ext cx="556178" cy="467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85827</xdr:colOff>
      <xdr:row>0</xdr:row>
      <xdr:rowOff>120332</xdr:rowOff>
    </xdr:from>
    <xdr:to>
      <xdr:col>7</xdr:col>
      <xdr:colOff>39393</xdr:colOff>
      <xdr:row>5</xdr:row>
      <xdr:rowOff>182217</xdr:rowOff>
    </xdr:to>
    <xdr:pic>
      <xdr:nvPicPr>
        <xdr:cNvPr id="13" name="Imagem 12" descr="RGB-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9677" y="120332"/>
          <a:ext cx="763191" cy="100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197FPSA\Groups\DRD_%20formulario\INQUERITO%202014\Clubes\Formul&#225;rio_2014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ÇÃO"/>
      <sheetName val="CARACTERIZAÇÃO"/>
      <sheetName val="QUANTIFICAÇÃO"/>
      <sheetName val="PREVISÃO"/>
      <sheetName val="LISTA"/>
    </sheetNames>
    <sheetDataSet>
      <sheetData sheetId="0">
        <row r="28">
          <cell r="N28">
            <v>0</v>
          </cell>
        </row>
      </sheetData>
      <sheetData sheetId="1">
        <row r="23">
          <cell r="C23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.azores.gov.pt/web/dr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132"/>
  <sheetViews>
    <sheetView showGridLines="0" tabSelected="1" topLeftCell="A4" zoomScale="115" zoomScaleNormal="115" zoomScaleSheetLayoutView="100" workbookViewId="0">
      <selection activeCell="N26" sqref="N26:AA26"/>
    </sheetView>
  </sheetViews>
  <sheetFormatPr defaultColWidth="9.109375" defaultRowHeight="14.4" x14ac:dyDescent="0.3"/>
  <cols>
    <col min="1" max="58" width="2.44140625" style="24" customWidth="1"/>
    <col min="59" max="59" width="0.6640625" style="130" customWidth="1"/>
    <col min="60" max="60" width="0.88671875" style="130" hidden="1" customWidth="1"/>
    <col min="61" max="61" width="9.109375" style="131" hidden="1" customWidth="1"/>
    <col min="62" max="62" width="7.44140625" style="131" hidden="1" customWidth="1"/>
    <col min="63" max="63" width="9.109375" style="131" hidden="1" customWidth="1"/>
    <col min="64" max="65" width="9.109375" style="130" hidden="1" customWidth="1"/>
    <col min="66" max="66" width="11.5546875" style="130" hidden="1" customWidth="1"/>
    <col min="67" max="67" width="1.109375" style="130" hidden="1" customWidth="1"/>
    <col min="68" max="68" width="0.33203125" style="130" hidden="1" customWidth="1"/>
    <col min="69" max="69" width="1.109375" style="130" hidden="1" customWidth="1"/>
    <col min="70" max="70" width="0.33203125" style="130" hidden="1" customWidth="1"/>
    <col min="71" max="71" width="0.109375" style="130" hidden="1" customWidth="1"/>
    <col min="72" max="72" width="13.88671875" style="130" hidden="1" customWidth="1"/>
    <col min="73" max="73" width="10.5546875" style="130" hidden="1" customWidth="1"/>
    <col min="74" max="74" width="0.109375" style="130" hidden="1" customWidth="1"/>
    <col min="75" max="76" width="9.109375" style="130" hidden="1" customWidth="1"/>
    <col min="77" max="77" width="0.109375" style="130" hidden="1" customWidth="1"/>
    <col min="78" max="78" width="0.5546875" style="130" hidden="1" customWidth="1"/>
    <col min="79" max="79" width="9.109375" style="130" hidden="1" customWidth="1"/>
    <col min="80" max="80" width="9.109375" style="130" customWidth="1"/>
    <col min="81" max="84" width="9.109375" style="130"/>
    <col min="85" max="16384" width="9.109375" style="24"/>
  </cols>
  <sheetData>
    <row r="1" spans="1:84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28" t="s">
        <v>246</v>
      </c>
      <c r="BE1" s="1"/>
      <c r="BF1" s="1"/>
    </row>
    <row r="2" spans="1:84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</row>
    <row r="3" spans="1:84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3"/>
      <c r="BB3" s="1"/>
      <c r="BC3" s="1"/>
      <c r="BD3" s="1"/>
      <c r="BE3" s="1"/>
      <c r="BF3" s="1"/>
    </row>
    <row r="4" spans="1:84" s="26" customFormat="1" ht="13.8" x14ac:dyDescent="0.3">
      <c r="A4" s="33"/>
      <c r="B4" s="33"/>
      <c r="C4" s="33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148" t="s">
        <v>0</v>
      </c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8"/>
      <c r="AF4" s="148"/>
      <c r="AG4" s="148"/>
      <c r="AH4" s="148"/>
      <c r="AI4" s="148"/>
      <c r="AJ4" s="148"/>
      <c r="AK4" s="148"/>
      <c r="AL4" s="148"/>
      <c r="AM4" s="148"/>
      <c r="AN4" s="35"/>
      <c r="AO4" s="35"/>
      <c r="AP4" s="35"/>
      <c r="AQ4" s="35"/>
      <c r="AR4" s="35"/>
      <c r="AS4" s="33"/>
      <c r="AT4" s="35"/>
      <c r="AU4" s="35"/>
      <c r="AV4" s="35"/>
      <c r="AW4" s="33"/>
      <c r="AX4" s="35"/>
      <c r="AY4" s="35"/>
      <c r="AZ4" s="35"/>
      <c r="BA4" s="35"/>
      <c r="BB4" s="33"/>
      <c r="BC4" s="33"/>
      <c r="BD4" s="33"/>
      <c r="BE4" s="33"/>
      <c r="BF4" s="33"/>
      <c r="BG4" s="132"/>
      <c r="BH4" s="132"/>
      <c r="BI4" s="133"/>
      <c r="BJ4" s="133"/>
      <c r="BK4" s="133"/>
      <c r="BL4" s="132"/>
      <c r="BM4" s="132"/>
      <c r="BN4" s="132"/>
      <c r="BO4" s="132"/>
      <c r="BP4" s="132"/>
      <c r="BQ4" s="132"/>
      <c r="BR4" s="132"/>
      <c r="BS4" s="132"/>
      <c r="BT4" s="132"/>
      <c r="BU4" s="132"/>
      <c r="BV4" s="132"/>
      <c r="BW4" s="132"/>
      <c r="BX4" s="132"/>
      <c r="BY4" s="132"/>
      <c r="BZ4" s="132"/>
      <c r="CA4" s="132"/>
      <c r="CB4" s="132"/>
      <c r="CC4" s="132"/>
      <c r="CD4" s="132"/>
      <c r="CE4" s="132"/>
      <c r="CF4" s="132"/>
    </row>
    <row r="5" spans="1:84" s="26" customFormat="1" ht="15" customHeight="1" x14ac:dyDescent="0.3">
      <c r="A5" s="33"/>
      <c r="B5" s="33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148" t="s">
        <v>209</v>
      </c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E5" s="148"/>
      <c r="AF5" s="148"/>
      <c r="AG5" s="148"/>
      <c r="AH5" s="148"/>
      <c r="AI5" s="148"/>
      <c r="AJ5" s="148"/>
      <c r="AK5" s="148"/>
      <c r="AL5" s="148"/>
      <c r="AM5" s="148"/>
      <c r="AN5" s="148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3"/>
      <c r="BC5" s="33"/>
      <c r="BD5" s="33"/>
      <c r="BE5" s="33"/>
      <c r="BF5" s="33"/>
      <c r="BG5" s="132"/>
      <c r="BH5" s="132"/>
      <c r="BI5" s="133"/>
      <c r="BJ5" s="133"/>
      <c r="BK5" s="133"/>
      <c r="BL5" s="132"/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2"/>
      <c r="CA5" s="132"/>
      <c r="CB5" s="132"/>
      <c r="CC5" s="132"/>
      <c r="CD5" s="132"/>
      <c r="CE5" s="132"/>
      <c r="CF5" s="132"/>
    </row>
    <row r="6" spans="1:84" s="26" customFormat="1" ht="13.8" x14ac:dyDescent="0.3">
      <c r="A6" s="33"/>
      <c r="B6" s="33"/>
      <c r="C6" s="33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148" t="s">
        <v>1</v>
      </c>
      <c r="U6" s="148"/>
      <c r="V6" s="148"/>
      <c r="W6" s="148"/>
      <c r="X6" s="148"/>
      <c r="Y6" s="148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132"/>
      <c r="BH6" s="132"/>
      <c r="BI6" s="133"/>
      <c r="BJ6" s="133"/>
      <c r="BK6" s="133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/>
      <c r="CA6" s="132"/>
      <c r="CB6" s="132"/>
      <c r="CC6" s="132"/>
      <c r="CD6" s="132"/>
      <c r="CE6" s="132"/>
      <c r="CF6" s="132"/>
    </row>
    <row r="7" spans="1:8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</row>
    <row r="8" spans="1:8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</row>
    <row r="9" spans="1:84" s="27" customFormat="1" ht="23.4" x14ac:dyDescent="0.3">
      <c r="A9" s="36"/>
      <c r="B9" s="149" t="s">
        <v>148</v>
      </c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</row>
    <row r="10" spans="1:84" ht="15" thickBot="1" x14ac:dyDescent="0.3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</row>
    <row r="11" spans="1:84" ht="15" customHeight="1" x14ac:dyDescent="0.3">
      <c r="A11" s="1"/>
      <c r="B11" s="1"/>
      <c r="C11" s="37"/>
      <c r="D11" s="38"/>
      <c r="E11" s="38"/>
      <c r="F11" s="38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8"/>
      <c r="BB11" s="38"/>
      <c r="BC11" s="38"/>
      <c r="BD11" s="38"/>
      <c r="BE11" s="40"/>
      <c r="BF11" s="1"/>
    </row>
    <row r="12" spans="1:84" ht="15" customHeight="1" x14ac:dyDescent="0.3">
      <c r="A12" s="1"/>
      <c r="B12" s="1"/>
      <c r="C12" s="41"/>
      <c r="D12" s="42"/>
      <c r="E12" s="43"/>
      <c r="F12" s="44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X12" s="45"/>
      <c r="Y12" s="45"/>
      <c r="Z12" s="45"/>
      <c r="AA12" s="45"/>
      <c r="AB12" s="45"/>
      <c r="AC12" s="45"/>
      <c r="AD12" s="45"/>
      <c r="AE12" s="45"/>
      <c r="AF12" s="45"/>
      <c r="AG12" s="45"/>
      <c r="AH12" s="45"/>
      <c r="AI12" s="45"/>
      <c r="AJ12" s="45"/>
      <c r="AK12" s="45"/>
      <c r="AL12" s="45"/>
      <c r="AM12" s="45"/>
      <c r="AN12" s="45"/>
      <c r="AO12" s="45"/>
      <c r="AP12" s="45"/>
      <c r="AQ12" s="45"/>
      <c r="AR12" s="45"/>
      <c r="AS12" s="45"/>
      <c r="AT12" s="45"/>
      <c r="AU12" s="45"/>
      <c r="AV12" s="45"/>
      <c r="AW12" s="45"/>
      <c r="AX12" s="45"/>
      <c r="AY12" s="45"/>
      <c r="AZ12" s="45"/>
      <c r="BA12" s="44"/>
      <c r="BB12" s="44"/>
      <c r="BC12" s="46"/>
      <c r="BD12" s="42"/>
      <c r="BE12" s="47"/>
      <c r="BF12" s="1"/>
    </row>
    <row r="13" spans="1:84" ht="15" customHeight="1" x14ac:dyDescent="0.3">
      <c r="A13" s="1"/>
      <c r="B13" s="1"/>
      <c r="C13" s="48"/>
      <c r="D13" s="49"/>
      <c r="E13" s="50"/>
      <c r="F13" s="49"/>
      <c r="G13" s="150" t="s">
        <v>171</v>
      </c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49"/>
      <c r="BC13" s="51"/>
      <c r="BD13" s="49"/>
      <c r="BE13" s="52"/>
      <c r="BF13" s="1"/>
    </row>
    <row r="14" spans="1:84" ht="15" customHeight="1" x14ac:dyDescent="0.3">
      <c r="A14" s="1"/>
      <c r="B14" s="1"/>
      <c r="C14" s="48"/>
      <c r="D14" s="49"/>
      <c r="E14" s="50"/>
      <c r="F14" s="49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49"/>
      <c r="BC14" s="51"/>
      <c r="BD14" s="49"/>
      <c r="BE14" s="52"/>
      <c r="BF14" s="1"/>
    </row>
    <row r="15" spans="1:84" ht="15" customHeight="1" x14ac:dyDescent="0.3">
      <c r="A15" s="1"/>
      <c r="B15" s="1"/>
      <c r="C15" s="48"/>
      <c r="D15" s="49"/>
      <c r="E15" s="50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51"/>
      <c r="BD15" s="49"/>
      <c r="BE15" s="52"/>
      <c r="BF15" s="1"/>
    </row>
    <row r="16" spans="1:84" ht="15" customHeight="1" x14ac:dyDescent="0.3">
      <c r="A16" s="1"/>
      <c r="B16" s="1"/>
      <c r="C16" s="48"/>
      <c r="D16" s="49"/>
      <c r="E16" s="50"/>
      <c r="F16" s="49"/>
      <c r="G16" s="151" t="s">
        <v>228</v>
      </c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49"/>
      <c r="BC16" s="51"/>
      <c r="BD16" s="49"/>
      <c r="BE16" s="52"/>
      <c r="BF16" s="1"/>
    </row>
    <row r="17" spans="1:88" ht="15" customHeight="1" x14ac:dyDescent="0.3">
      <c r="A17" s="1"/>
      <c r="B17" s="1"/>
      <c r="C17" s="48"/>
      <c r="D17" s="49"/>
      <c r="E17" s="50"/>
      <c r="F17" s="49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49"/>
      <c r="BC17" s="51"/>
      <c r="BD17" s="49"/>
      <c r="BE17" s="52"/>
      <c r="BF17" s="1"/>
    </row>
    <row r="18" spans="1:88" x14ac:dyDescent="0.3">
      <c r="A18" s="1"/>
      <c r="B18" s="1"/>
      <c r="C18" s="48"/>
      <c r="D18" s="49"/>
      <c r="E18" s="53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54"/>
      <c r="AO18" s="54"/>
      <c r="AP18" s="54"/>
      <c r="AQ18" s="54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5"/>
      <c r="BD18" s="49"/>
      <c r="BE18" s="52"/>
      <c r="BF18" s="1"/>
    </row>
    <row r="19" spans="1:88" ht="15" thickBot="1" x14ac:dyDescent="0.35">
      <c r="A19" s="1"/>
      <c r="B19" s="1"/>
      <c r="C19" s="56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8"/>
      <c r="BF19" s="1"/>
    </row>
    <row r="20" spans="1:88" x14ac:dyDescent="0.3">
      <c r="A20" s="1"/>
      <c r="B20" s="1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49"/>
      <c r="BA20" s="49"/>
      <c r="BB20" s="49"/>
      <c r="BC20" s="49"/>
      <c r="BD20" s="49"/>
      <c r="BE20" s="49"/>
      <c r="BF20" s="1"/>
    </row>
    <row r="21" spans="1:88" ht="15" thickBot="1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</row>
    <row r="22" spans="1:88" x14ac:dyDescent="0.3">
      <c r="A22" s="1"/>
      <c r="B22" s="1"/>
      <c r="C22" s="59"/>
      <c r="D22" s="60"/>
      <c r="E22" s="60"/>
      <c r="F22" s="60"/>
      <c r="G22" s="60"/>
      <c r="H22" s="60"/>
      <c r="I22" s="60"/>
      <c r="J22" s="60"/>
      <c r="K22" s="60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2"/>
      <c r="BF22" s="1"/>
    </row>
    <row r="23" spans="1:88" x14ac:dyDescent="0.3">
      <c r="A23" s="63"/>
      <c r="B23" s="63"/>
      <c r="C23" s="64"/>
      <c r="D23" s="65"/>
      <c r="E23" s="65"/>
      <c r="F23" s="65"/>
      <c r="G23" s="65"/>
      <c r="H23" s="65"/>
      <c r="I23" s="65"/>
      <c r="J23" s="65"/>
      <c r="K23" s="65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/>
      <c r="AH23" s="49"/>
      <c r="AI23" s="49"/>
      <c r="AJ23" s="49"/>
      <c r="AK23" s="49"/>
      <c r="AL23" s="49"/>
      <c r="AM23" s="49"/>
      <c r="AN23" s="49"/>
      <c r="AO23" s="49"/>
      <c r="AP23" s="49"/>
      <c r="AQ23" s="49"/>
      <c r="AR23" s="49"/>
      <c r="AS23" s="49"/>
      <c r="AT23" s="49"/>
      <c r="AU23" s="49"/>
      <c r="AV23" s="49"/>
      <c r="AW23" s="49"/>
      <c r="AX23" s="49"/>
      <c r="AY23" s="49"/>
      <c r="AZ23" s="49"/>
      <c r="BA23" s="49"/>
      <c r="BB23" s="49"/>
      <c r="BC23" s="49"/>
      <c r="BD23" s="49"/>
      <c r="BE23" s="66"/>
      <c r="BF23" s="1"/>
    </row>
    <row r="24" spans="1:88" s="29" customFormat="1" ht="18" x14ac:dyDescent="0.3">
      <c r="A24" s="67"/>
      <c r="B24" s="67"/>
      <c r="C24" s="68"/>
      <c r="D24" s="152" t="s">
        <v>7</v>
      </c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  <c r="U24" s="152"/>
      <c r="V24" s="152"/>
      <c r="W24" s="152"/>
      <c r="X24" s="152"/>
      <c r="Y24" s="152"/>
      <c r="Z24" s="152"/>
      <c r="AA24" s="152"/>
      <c r="AB24" s="152"/>
      <c r="AC24" s="152"/>
      <c r="AD24" s="152"/>
      <c r="AE24" s="152"/>
      <c r="AF24" s="152"/>
      <c r="AG24" s="152"/>
      <c r="AH24" s="152"/>
      <c r="AI24" s="152"/>
      <c r="AJ24" s="152"/>
      <c r="AK24" s="152"/>
      <c r="AL24" s="152"/>
      <c r="AM24" s="152"/>
      <c r="AN24" s="152"/>
      <c r="AO24" s="152"/>
      <c r="AP24" s="152"/>
      <c r="AQ24" s="152"/>
      <c r="AR24" s="152"/>
      <c r="AS24" s="152"/>
      <c r="AT24" s="152"/>
      <c r="AU24" s="152"/>
      <c r="AV24" s="152"/>
      <c r="AW24" s="152"/>
      <c r="AX24" s="152"/>
      <c r="AY24" s="152"/>
      <c r="AZ24" s="152"/>
      <c r="BA24" s="152"/>
      <c r="BB24" s="152"/>
      <c r="BC24" s="152"/>
      <c r="BD24" s="152"/>
      <c r="BE24" s="69"/>
      <c r="BF24" s="67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  <c r="BX24" s="135"/>
      <c r="BY24" s="135"/>
      <c r="BZ24" s="135"/>
      <c r="CA24" s="130"/>
      <c r="CB24" s="130"/>
      <c r="CC24" s="130"/>
      <c r="CD24" s="130"/>
      <c r="CE24" s="130"/>
      <c r="CF24" s="130"/>
      <c r="CG24" s="24"/>
    </row>
    <row r="25" spans="1:88" x14ac:dyDescent="0.3">
      <c r="A25" s="63"/>
      <c r="B25" s="63"/>
      <c r="C25" s="64"/>
      <c r="D25" s="65"/>
      <c r="E25" s="65"/>
      <c r="F25" s="65"/>
      <c r="G25" s="65"/>
      <c r="H25" s="65"/>
      <c r="I25" s="65"/>
      <c r="J25" s="65"/>
      <c r="K25" s="65"/>
      <c r="L25" s="49"/>
      <c r="M25" s="49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49"/>
      <c r="AC25" s="49"/>
      <c r="AD25" s="49"/>
      <c r="AE25" s="49"/>
      <c r="AF25" s="49"/>
      <c r="AG25" s="49"/>
      <c r="AH25" s="49"/>
      <c r="AI25" s="49"/>
      <c r="AJ25" s="49"/>
      <c r="AK25" s="49"/>
      <c r="AL25" s="49"/>
      <c r="AM25" s="49"/>
      <c r="AN25" s="49"/>
      <c r="AO25" s="49"/>
      <c r="AP25" s="49"/>
      <c r="AQ25" s="49"/>
      <c r="AR25" s="49"/>
      <c r="AS25" s="49"/>
      <c r="AT25" s="49"/>
      <c r="AU25" s="49"/>
      <c r="AV25" s="49"/>
      <c r="AW25" s="49"/>
      <c r="AX25" s="49"/>
      <c r="AY25" s="49"/>
      <c r="AZ25" s="49"/>
      <c r="BA25" s="49"/>
      <c r="BB25" s="49"/>
      <c r="BC25" s="49"/>
      <c r="BD25" s="49"/>
      <c r="BE25" s="66"/>
      <c r="BF25" s="1"/>
    </row>
    <row r="26" spans="1:88" s="30" customFormat="1" ht="15.75" customHeight="1" x14ac:dyDescent="0.3">
      <c r="A26" s="19"/>
      <c r="B26" s="19"/>
      <c r="C26" s="64"/>
      <c r="D26" s="70" t="s">
        <v>211</v>
      </c>
      <c r="E26" s="65"/>
      <c r="F26" s="65"/>
      <c r="G26" s="65"/>
      <c r="H26" s="65"/>
      <c r="I26" s="65"/>
      <c r="J26" s="65"/>
      <c r="K26" s="65"/>
      <c r="L26" s="63"/>
      <c r="M26" s="63"/>
      <c r="N26" s="142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4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71" t="s">
        <v>212</v>
      </c>
      <c r="AQ26" s="142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4"/>
      <c r="BE26" s="66"/>
      <c r="BF26" s="19"/>
      <c r="BG26" s="136"/>
      <c r="BH26" s="137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0"/>
      <c r="CB26" s="130"/>
      <c r="CC26" s="130"/>
      <c r="CD26" s="130"/>
      <c r="CE26" s="130"/>
      <c r="CF26" s="130"/>
      <c r="CG26" s="24"/>
    </row>
    <row r="27" spans="1:88" s="30" customFormat="1" ht="18" x14ac:dyDescent="0.3">
      <c r="A27" s="19"/>
      <c r="B27" s="19"/>
      <c r="C27" s="64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6"/>
      <c r="BF27" s="19"/>
      <c r="BG27" s="136"/>
      <c r="BH27" s="137"/>
      <c r="BI27" s="136"/>
      <c r="BJ27" s="136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5"/>
      <c r="CB27" s="135"/>
      <c r="CC27" s="135"/>
      <c r="CD27" s="135"/>
      <c r="CE27" s="135"/>
      <c r="CF27" s="135"/>
      <c r="CG27" s="29"/>
      <c r="CH27" s="31"/>
      <c r="CI27" s="31"/>
      <c r="CJ27" s="31"/>
    </row>
    <row r="28" spans="1:88" s="30" customFormat="1" ht="15.6" x14ac:dyDescent="0.3">
      <c r="A28" s="19"/>
      <c r="B28" s="19"/>
      <c r="C28" s="72"/>
      <c r="D28" s="70" t="s">
        <v>81</v>
      </c>
      <c r="E28" s="65"/>
      <c r="F28" s="65"/>
      <c r="G28" s="65"/>
      <c r="H28" s="65"/>
      <c r="I28" s="65"/>
      <c r="J28" s="65"/>
      <c r="K28" s="65"/>
      <c r="L28" s="65"/>
      <c r="M28" s="63"/>
      <c r="N28" s="145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7"/>
      <c r="BE28" s="66"/>
      <c r="BF28" s="19"/>
      <c r="BG28" s="136"/>
      <c r="BH28" s="137"/>
      <c r="BI28" s="136"/>
      <c r="BJ28" s="136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0"/>
      <c r="CB28" s="130"/>
      <c r="CC28" s="130"/>
      <c r="CD28" s="130"/>
      <c r="CE28" s="130"/>
      <c r="CF28" s="130"/>
      <c r="CG28" s="24"/>
      <c r="CH28" s="31"/>
      <c r="CI28" s="31"/>
      <c r="CJ28" s="31"/>
    </row>
    <row r="29" spans="1:88" s="30" customFormat="1" ht="15.6" x14ac:dyDescent="0.3">
      <c r="A29" s="19"/>
      <c r="B29" s="19"/>
      <c r="C29" s="72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6"/>
      <c r="BF29" s="19"/>
      <c r="BG29" s="136"/>
      <c r="BH29" s="136"/>
      <c r="BI29" s="136"/>
      <c r="BJ29" s="136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36"/>
      <c r="CE29" s="136"/>
      <c r="CF29" s="136"/>
    </row>
    <row r="30" spans="1:88" s="30" customFormat="1" ht="15.6" x14ac:dyDescent="0.3">
      <c r="A30" s="19"/>
      <c r="B30" s="19"/>
      <c r="C30" s="72"/>
      <c r="D30" s="65" t="s">
        <v>8</v>
      </c>
      <c r="E30" s="65"/>
      <c r="F30" s="65"/>
      <c r="G30" s="65"/>
      <c r="H30" s="65"/>
      <c r="I30" s="65"/>
      <c r="J30" s="65"/>
      <c r="K30" s="65"/>
      <c r="L30" s="65"/>
      <c r="M30" s="65"/>
      <c r="N30" s="145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7"/>
      <c r="BE30" s="66"/>
      <c r="BF30" s="19"/>
      <c r="BG30" s="136"/>
      <c r="BH30" s="136"/>
      <c r="BI30" s="136"/>
      <c r="BJ30" s="136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8"/>
      <c r="CB30" s="138"/>
      <c r="CC30" s="138"/>
      <c r="CD30" s="138"/>
      <c r="CE30" s="138"/>
      <c r="CF30" s="138"/>
      <c r="CG30" s="31"/>
    </row>
    <row r="31" spans="1:88" s="30" customFormat="1" ht="15.6" x14ac:dyDescent="0.3">
      <c r="A31" s="19"/>
      <c r="B31" s="19"/>
      <c r="C31" s="72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6"/>
      <c r="BF31" s="19"/>
      <c r="BG31" s="136"/>
      <c r="BH31" s="136"/>
      <c r="BI31" s="136"/>
      <c r="BJ31" s="136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8"/>
      <c r="CB31" s="138"/>
      <c r="CC31" s="138"/>
      <c r="CD31" s="138"/>
      <c r="CE31" s="138"/>
      <c r="CF31" s="138"/>
      <c r="CG31" s="31"/>
    </row>
    <row r="32" spans="1:88" ht="15.6" x14ac:dyDescent="0.3">
      <c r="A32" s="63"/>
      <c r="B32" s="65"/>
      <c r="C32" s="72"/>
      <c r="D32" s="65" t="s">
        <v>9</v>
      </c>
      <c r="E32" s="65"/>
      <c r="F32" s="65"/>
      <c r="G32" s="65"/>
      <c r="H32" s="65"/>
      <c r="I32" s="145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7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71" t="s">
        <v>82</v>
      </c>
      <c r="AH32" s="145"/>
      <c r="AI32" s="146"/>
      <c r="AJ32" s="146"/>
      <c r="AK32" s="147"/>
      <c r="AL32" s="73" t="s">
        <v>10</v>
      </c>
      <c r="AM32" s="145"/>
      <c r="AN32" s="146"/>
      <c r="AO32" s="147"/>
      <c r="AP32" s="65"/>
      <c r="AQ32" s="145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7"/>
      <c r="BE32" s="66"/>
      <c r="BF32" s="1"/>
      <c r="CA32" s="136"/>
      <c r="CB32" s="136"/>
      <c r="CC32" s="136"/>
      <c r="CD32" s="136"/>
      <c r="CE32" s="136"/>
      <c r="CF32" s="136"/>
      <c r="CG32" s="30"/>
    </row>
    <row r="33" spans="1:85" ht="15.75" customHeight="1" x14ac:dyDescent="0.3">
      <c r="A33" s="63"/>
      <c r="B33" s="65"/>
      <c r="C33" s="72"/>
      <c r="D33" s="65"/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  <c r="V33" s="65"/>
      <c r="W33" s="65"/>
      <c r="X33" s="65"/>
      <c r="Y33" s="65"/>
      <c r="Z33" s="65"/>
      <c r="AA33" s="65"/>
      <c r="AB33" s="65"/>
      <c r="AC33" s="65"/>
      <c r="AD33" s="65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6"/>
      <c r="BF33" s="1"/>
      <c r="CA33" s="136"/>
      <c r="CB33" s="136"/>
      <c r="CC33" s="136"/>
      <c r="CD33" s="136"/>
      <c r="CE33" s="136"/>
      <c r="CF33" s="136"/>
      <c r="CG33" s="30"/>
    </row>
    <row r="34" spans="1:85" s="29" customFormat="1" ht="15.75" customHeight="1" x14ac:dyDescent="0.3">
      <c r="A34" s="67"/>
      <c r="B34" s="74"/>
      <c r="C34" s="72"/>
      <c r="D34" s="65" t="s">
        <v>11</v>
      </c>
      <c r="E34" s="65"/>
      <c r="F34" s="65"/>
      <c r="G34" s="65"/>
      <c r="H34" s="65"/>
      <c r="I34" s="145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7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71" t="s">
        <v>83</v>
      </c>
      <c r="AQ34" s="145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7"/>
      <c r="BE34" s="66"/>
      <c r="BF34" s="67"/>
      <c r="BG34" s="135"/>
      <c r="BH34" s="135"/>
      <c r="BI34" s="135"/>
      <c r="BJ34" s="135"/>
      <c r="BK34" s="135"/>
      <c r="BL34" s="135"/>
      <c r="BM34" s="135"/>
      <c r="BN34" s="135"/>
      <c r="BO34" s="135"/>
      <c r="BP34" s="135"/>
      <c r="BQ34" s="135"/>
      <c r="BR34" s="135"/>
      <c r="BS34" s="135"/>
      <c r="BT34" s="135"/>
      <c r="BU34" s="135"/>
      <c r="BV34" s="135"/>
      <c r="BW34" s="135"/>
      <c r="BX34" s="135"/>
      <c r="BY34" s="135"/>
      <c r="BZ34" s="135"/>
      <c r="CA34" s="130"/>
      <c r="CB34" s="130"/>
      <c r="CC34" s="130"/>
      <c r="CD34" s="130"/>
      <c r="CE34" s="130"/>
      <c r="CF34" s="130"/>
      <c r="CG34" s="24"/>
    </row>
    <row r="35" spans="1:85" ht="15.75" customHeight="1" x14ac:dyDescent="0.3">
      <c r="A35" s="63"/>
      <c r="B35" s="63"/>
      <c r="C35" s="72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6"/>
      <c r="BF35" s="1"/>
      <c r="CA35" s="135"/>
      <c r="CB35" s="135"/>
      <c r="CC35" s="135"/>
      <c r="CD35" s="135"/>
      <c r="CE35" s="135"/>
      <c r="CF35" s="135"/>
      <c r="CG35" s="29"/>
    </row>
    <row r="36" spans="1:85" ht="15.75" customHeight="1" x14ac:dyDescent="0.3">
      <c r="A36" s="63"/>
      <c r="B36" s="63"/>
      <c r="C36" s="72"/>
      <c r="D36" s="65"/>
      <c r="E36" s="65"/>
      <c r="F36" s="71" t="s">
        <v>15</v>
      </c>
      <c r="G36" s="65"/>
      <c r="H36" s="65"/>
      <c r="I36" s="156"/>
      <c r="J36" s="156"/>
      <c r="K36" s="156"/>
      <c r="L36" s="156"/>
      <c r="M36" s="156"/>
      <c r="N36" s="156"/>
      <c r="O36" s="156"/>
      <c r="P36" s="156"/>
      <c r="Q36" s="156"/>
      <c r="R36" s="156"/>
      <c r="S36" s="156"/>
      <c r="T36" s="156"/>
      <c r="U36" s="156"/>
      <c r="V36" s="156"/>
      <c r="W36" s="156"/>
      <c r="X36" s="156"/>
      <c r="Y36" s="156"/>
      <c r="Z36" s="156"/>
      <c r="AA36" s="156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56"/>
      <c r="AN36" s="156"/>
      <c r="AO36" s="156"/>
      <c r="AP36" s="156"/>
      <c r="AQ36" s="156"/>
      <c r="AR36" s="156"/>
      <c r="AS36" s="156"/>
      <c r="AT36" s="156"/>
      <c r="AU36" s="156"/>
      <c r="AV36" s="156"/>
      <c r="AW36" s="156"/>
      <c r="AX36" s="156"/>
      <c r="AY36" s="156"/>
      <c r="AZ36" s="156"/>
      <c r="BA36" s="156"/>
      <c r="BB36" s="156"/>
      <c r="BC36" s="156"/>
      <c r="BD36" s="156"/>
      <c r="BE36" s="66"/>
      <c r="BF36" s="1"/>
    </row>
    <row r="37" spans="1:85" ht="15.75" customHeight="1" thickBot="1" x14ac:dyDescent="0.35">
      <c r="A37" s="63"/>
      <c r="B37" s="63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76"/>
      <c r="AT37" s="76"/>
      <c r="AU37" s="76"/>
      <c r="AV37" s="76"/>
      <c r="AW37" s="76"/>
      <c r="AX37" s="76"/>
      <c r="AY37" s="76"/>
      <c r="AZ37" s="76"/>
      <c r="BA37" s="76"/>
      <c r="BB37" s="76"/>
      <c r="BC37" s="76"/>
      <c r="BD37" s="76"/>
      <c r="BE37" s="77"/>
      <c r="BF37" s="1"/>
    </row>
    <row r="38" spans="1:85" ht="15.75" customHeight="1" x14ac:dyDescent="0.3">
      <c r="A38" s="63"/>
      <c r="B38" s="63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9"/>
      <c r="AI38" s="49"/>
      <c r="AJ38" s="49"/>
      <c r="AK38" s="49"/>
      <c r="AL38" s="49"/>
      <c r="AM38" s="49"/>
      <c r="AN38" s="49"/>
      <c r="AO38" s="49"/>
      <c r="AP38" s="49"/>
      <c r="AQ38" s="49"/>
      <c r="AR38" s="49"/>
      <c r="AS38" s="49"/>
      <c r="AT38" s="49"/>
      <c r="AU38" s="49"/>
      <c r="AV38" s="49"/>
      <c r="AW38" s="49"/>
      <c r="AX38" s="49"/>
      <c r="AY38" s="49"/>
      <c r="AZ38" s="49"/>
      <c r="BA38" s="49"/>
      <c r="BB38" s="49"/>
      <c r="BC38" s="49"/>
      <c r="BD38" s="49"/>
      <c r="BE38" s="49"/>
      <c r="BF38" s="1"/>
    </row>
    <row r="39" spans="1:85" ht="15.75" customHeight="1" thickBot="1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</row>
    <row r="40" spans="1:85" ht="15.75" customHeight="1" x14ac:dyDescent="0.3">
      <c r="A40" s="1"/>
      <c r="B40" s="1"/>
      <c r="C40" s="59"/>
      <c r="D40" s="60"/>
      <c r="E40" s="60"/>
      <c r="F40" s="60"/>
      <c r="G40" s="60"/>
      <c r="H40" s="60"/>
      <c r="I40" s="60"/>
      <c r="J40" s="60"/>
      <c r="K40" s="60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2"/>
      <c r="BF40" s="1"/>
    </row>
    <row r="41" spans="1:85" ht="15.75" customHeight="1" x14ac:dyDescent="0.3">
      <c r="A41" s="1"/>
      <c r="B41" s="1"/>
      <c r="C41" s="68"/>
      <c r="D41" s="152" t="s">
        <v>172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  <c r="AC41" s="152"/>
      <c r="AD41" s="152"/>
      <c r="AE41" s="152"/>
      <c r="AF41" s="152"/>
      <c r="AG41" s="152"/>
      <c r="AH41" s="152"/>
      <c r="AI41" s="152"/>
      <c r="AJ41" s="152"/>
      <c r="AK41" s="152"/>
      <c r="AL41" s="152"/>
      <c r="AM41" s="152"/>
      <c r="AN41" s="152"/>
      <c r="AO41" s="152"/>
      <c r="AP41" s="152"/>
      <c r="AQ41" s="152"/>
      <c r="AR41" s="152"/>
      <c r="AS41" s="152"/>
      <c r="AT41" s="152"/>
      <c r="AU41" s="152"/>
      <c r="AV41" s="152"/>
      <c r="AW41" s="152"/>
      <c r="AX41" s="152"/>
      <c r="AY41" s="152"/>
      <c r="AZ41" s="152"/>
      <c r="BA41" s="152"/>
      <c r="BB41" s="152"/>
      <c r="BC41" s="152"/>
      <c r="BD41" s="152"/>
      <c r="BE41" s="69"/>
      <c r="BF41" s="1"/>
    </row>
    <row r="42" spans="1:85" ht="15.75" customHeight="1" x14ac:dyDescent="0.3">
      <c r="A42" s="1"/>
      <c r="B42" s="1"/>
      <c r="C42" s="64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73"/>
      <c r="Z42" s="73"/>
      <c r="AA42" s="73"/>
      <c r="AB42" s="73"/>
      <c r="AC42" s="73"/>
      <c r="AD42" s="73"/>
      <c r="AE42" s="73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49"/>
      <c r="BD42" s="49"/>
      <c r="BE42" s="66"/>
      <c r="BF42" s="1"/>
    </row>
    <row r="43" spans="1:85" ht="15.6" x14ac:dyDescent="0.3">
      <c r="A43" s="1"/>
      <c r="B43" s="1"/>
      <c r="C43" s="78"/>
      <c r="D43" s="65"/>
      <c r="E43" s="65"/>
      <c r="F43" s="65"/>
      <c r="G43" s="65"/>
      <c r="H43" s="65"/>
      <c r="I43" s="65"/>
      <c r="J43" s="65"/>
      <c r="K43" s="65"/>
      <c r="L43" s="71" t="s">
        <v>72</v>
      </c>
      <c r="M43" s="145"/>
      <c r="N43" s="146"/>
      <c r="O43" s="147"/>
      <c r="P43" s="73" t="s">
        <v>6</v>
      </c>
      <c r="Q43" s="145"/>
      <c r="R43" s="146"/>
      <c r="S43" s="147"/>
      <c r="T43" s="63"/>
      <c r="U43" s="63"/>
      <c r="V43" s="65"/>
      <c r="W43" s="65"/>
      <c r="X43" s="65"/>
      <c r="Y43" s="65"/>
      <c r="Z43" s="65"/>
      <c r="AA43" s="65"/>
      <c r="AB43" s="79" t="s">
        <v>71</v>
      </c>
      <c r="AC43" s="145"/>
      <c r="AD43" s="146"/>
      <c r="AE43" s="146"/>
      <c r="AF43" s="146"/>
      <c r="AG43" s="146"/>
      <c r="AH43" s="146"/>
      <c r="AI43" s="146"/>
      <c r="AJ43" s="146"/>
      <c r="AK43" s="147"/>
      <c r="AL43" s="63"/>
      <c r="AM43" s="63"/>
      <c r="AN43" s="63"/>
      <c r="AO43" s="63"/>
      <c r="AP43" s="63"/>
      <c r="AQ43" s="65"/>
      <c r="AR43" s="65"/>
      <c r="AS43" s="79" t="s">
        <v>152</v>
      </c>
      <c r="AT43" s="145"/>
      <c r="AU43" s="146"/>
      <c r="AV43" s="146"/>
      <c r="AW43" s="146"/>
      <c r="AX43" s="146"/>
      <c r="AY43" s="146"/>
      <c r="AZ43" s="146"/>
      <c r="BA43" s="146"/>
      <c r="BB43" s="147"/>
      <c r="BC43" s="80"/>
      <c r="BD43" s="80"/>
      <c r="BE43" s="81"/>
      <c r="BF43" s="1"/>
    </row>
    <row r="44" spans="1:85" ht="15.6" x14ac:dyDescent="0.3">
      <c r="A44" s="1"/>
      <c r="B44" s="1"/>
      <c r="C44" s="78"/>
      <c r="D44" s="65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5"/>
      <c r="U44" s="65"/>
      <c r="V44" s="65"/>
      <c r="W44" s="65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5"/>
      <c r="AM44" s="65"/>
      <c r="AN44" s="65"/>
      <c r="AO44" s="65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5"/>
      <c r="BC44" s="80"/>
      <c r="BD44" s="80"/>
      <c r="BE44" s="81"/>
      <c r="BF44" s="1"/>
    </row>
    <row r="45" spans="1:85" ht="15.6" x14ac:dyDescent="0.3">
      <c r="A45" s="1"/>
      <c r="B45" s="1"/>
      <c r="C45" s="78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71" t="s">
        <v>173</v>
      </c>
      <c r="P45" s="145"/>
      <c r="Q45" s="146"/>
      <c r="R45" s="146"/>
      <c r="S45" s="146"/>
      <c r="T45" s="146"/>
      <c r="U45" s="146"/>
      <c r="V45" s="146"/>
      <c r="W45" s="146"/>
      <c r="X45" s="146"/>
      <c r="Y45" s="146"/>
      <c r="Z45" s="146"/>
      <c r="AA45" s="146"/>
      <c r="AB45" s="146"/>
      <c r="AC45" s="146"/>
      <c r="AD45" s="146"/>
      <c r="AE45" s="146"/>
      <c r="AF45" s="146"/>
      <c r="AG45" s="146"/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7"/>
      <c r="AY45" s="63"/>
      <c r="AZ45" s="65"/>
      <c r="BA45" s="65"/>
      <c r="BB45" s="65"/>
      <c r="BC45" s="80"/>
      <c r="BD45" s="80"/>
      <c r="BE45" s="81"/>
      <c r="BF45" s="1"/>
    </row>
    <row r="46" spans="1:85" ht="16.2" thickBot="1" x14ac:dyDescent="0.35">
      <c r="A46" s="1"/>
      <c r="B46" s="1"/>
      <c r="C46" s="82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  <c r="AP46" s="83"/>
      <c r="AQ46" s="83"/>
      <c r="AR46" s="83"/>
      <c r="AS46" s="83"/>
      <c r="AT46" s="83"/>
      <c r="AU46" s="83"/>
      <c r="AV46" s="83"/>
      <c r="AW46" s="83"/>
      <c r="AX46" s="83"/>
      <c r="AY46" s="83"/>
      <c r="AZ46" s="83"/>
      <c r="BA46" s="83"/>
      <c r="BB46" s="83"/>
      <c r="BC46" s="83"/>
      <c r="BD46" s="83"/>
      <c r="BE46" s="84"/>
      <c r="BF46" s="1"/>
    </row>
    <row r="47" spans="1:85" x14ac:dyDescent="0.3">
      <c r="A47" s="1"/>
      <c r="B47" s="1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9"/>
      <c r="AI47" s="49"/>
      <c r="AJ47" s="49"/>
      <c r="AK47" s="49"/>
      <c r="AL47" s="49"/>
      <c r="AM47" s="49"/>
      <c r="AN47" s="49"/>
      <c r="AO47" s="49"/>
      <c r="AP47" s="49"/>
      <c r="AQ47" s="49"/>
      <c r="AR47" s="49"/>
      <c r="AS47" s="49"/>
      <c r="AT47" s="49"/>
      <c r="AU47" s="49"/>
      <c r="AV47" s="49"/>
      <c r="AW47" s="49"/>
      <c r="AX47" s="49"/>
      <c r="AY47" s="49"/>
      <c r="AZ47" s="49"/>
      <c r="BA47" s="49"/>
      <c r="BB47" s="49"/>
      <c r="BC47" s="49"/>
      <c r="BD47" s="49"/>
      <c r="BE47" s="49"/>
      <c r="BF47" s="1"/>
    </row>
    <row r="48" spans="1:85" ht="15" thickBot="1" x14ac:dyDescent="0.35">
      <c r="A48" s="1"/>
      <c r="B48" s="1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1"/>
    </row>
    <row r="49" spans="1:76" x14ac:dyDescent="0.3">
      <c r="A49" s="1"/>
      <c r="B49" s="65"/>
      <c r="C49" s="59"/>
      <c r="D49" s="60"/>
      <c r="E49" s="60"/>
      <c r="F49" s="60"/>
      <c r="G49" s="60"/>
      <c r="H49" s="60"/>
      <c r="I49" s="60"/>
      <c r="J49" s="60"/>
      <c r="K49" s="60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2"/>
      <c r="BF49" s="1"/>
    </row>
    <row r="50" spans="1:76" x14ac:dyDescent="0.3">
      <c r="A50" s="1"/>
      <c r="B50" s="65"/>
      <c r="C50" s="64"/>
      <c r="D50" s="65"/>
      <c r="E50" s="65"/>
      <c r="F50" s="65"/>
      <c r="G50" s="65"/>
      <c r="H50" s="65"/>
      <c r="I50" s="65"/>
      <c r="J50" s="65"/>
      <c r="K50" s="65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66"/>
      <c r="BF50" s="1"/>
    </row>
    <row r="51" spans="1:76" ht="18" x14ac:dyDescent="0.3">
      <c r="A51" s="1"/>
      <c r="B51" s="74"/>
      <c r="C51" s="68"/>
      <c r="D51" s="152" t="s">
        <v>167</v>
      </c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  <c r="AC51" s="152"/>
      <c r="AD51" s="152"/>
      <c r="AE51" s="152"/>
      <c r="AF51" s="152"/>
      <c r="AG51" s="152"/>
      <c r="AH51" s="152"/>
      <c r="AI51" s="152"/>
      <c r="AJ51" s="152"/>
      <c r="AK51" s="152"/>
      <c r="AL51" s="152"/>
      <c r="AM51" s="152"/>
      <c r="AN51" s="152"/>
      <c r="AO51" s="152"/>
      <c r="AP51" s="152"/>
      <c r="AQ51" s="152"/>
      <c r="AR51" s="152"/>
      <c r="AS51" s="152"/>
      <c r="AT51" s="152"/>
      <c r="AU51" s="152"/>
      <c r="AV51" s="152"/>
      <c r="AW51" s="152"/>
      <c r="AX51" s="152"/>
      <c r="AY51" s="152"/>
      <c r="AZ51" s="152"/>
      <c r="BA51" s="152"/>
      <c r="BB51" s="152"/>
      <c r="BC51" s="152"/>
      <c r="BD51" s="152"/>
      <c r="BE51" s="69"/>
      <c r="BF51" s="67"/>
    </row>
    <row r="52" spans="1:76" x14ac:dyDescent="0.3">
      <c r="A52" s="1"/>
      <c r="B52" s="1"/>
      <c r="C52" s="72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66"/>
      <c r="BF52" s="1"/>
    </row>
    <row r="53" spans="1:76" x14ac:dyDescent="0.3">
      <c r="A53" s="1"/>
      <c r="B53" s="1"/>
      <c r="C53" s="72"/>
      <c r="D53" s="65"/>
      <c r="E53" s="65"/>
      <c r="F53" s="65"/>
      <c r="G53" s="65"/>
      <c r="H53" s="65"/>
      <c r="I53" s="65"/>
      <c r="J53" s="65"/>
      <c r="K53" s="71" t="s">
        <v>84</v>
      </c>
      <c r="L53" s="153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5"/>
      <c r="BE53" s="66"/>
      <c r="BF53" s="1"/>
    </row>
    <row r="54" spans="1:76" ht="15.75" customHeight="1" x14ac:dyDescent="0.3">
      <c r="A54" s="1"/>
      <c r="B54" s="1"/>
      <c r="C54" s="72"/>
      <c r="D54" s="65"/>
      <c r="E54" s="65"/>
      <c r="F54" s="65"/>
      <c r="G54" s="65"/>
      <c r="H54" s="65"/>
      <c r="I54" s="65"/>
      <c r="J54" s="65"/>
      <c r="K54" s="65"/>
      <c r="L54" s="65"/>
      <c r="M54" s="121" t="s">
        <v>12</v>
      </c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  <c r="BE54" s="66"/>
      <c r="BF54" s="1"/>
    </row>
    <row r="55" spans="1:76" ht="15.75" customHeight="1" x14ac:dyDescent="0.3">
      <c r="A55" s="1"/>
      <c r="B55" s="1"/>
      <c r="C55" s="72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3"/>
      <c r="BB55" s="63"/>
      <c r="BC55" s="63"/>
      <c r="BD55" s="63"/>
      <c r="BE55" s="66"/>
      <c r="BF55" s="1"/>
    </row>
    <row r="56" spans="1:76" ht="15.75" customHeight="1" x14ac:dyDescent="0.3">
      <c r="A56" s="1"/>
      <c r="B56" s="1"/>
      <c r="C56" s="72"/>
      <c r="D56" s="65" t="s">
        <v>166</v>
      </c>
      <c r="E56" s="65"/>
      <c r="F56" s="65"/>
      <c r="G56" s="65"/>
      <c r="H56" s="65"/>
      <c r="I56" s="65"/>
      <c r="J56" s="65"/>
      <c r="K56" s="65"/>
      <c r="L56" s="157"/>
      <c r="M56" s="157"/>
      <c r="N56" s="157"/>
      <c r="O56" s="157"/>
      <c r="P56" s="157"/>
      <c r="Q56" s="157"/>
      <c r="R56" s="157"/>
      <c r="S56" s="157"/>
      <c r="T56" s="157"/>
      <c r="U56" s="157"/>
      <c r="V56" s="65"/>
      <c r="W56" s="65"/>
      <c r="X56" s="65"/>
      <c r="Y56" s="65"/>
      <c r="Z56" s="65"/>
      <c r="AA56" s="65"/>
      <c r="AB56" s="65"/>
      <c r="AC56" s="71" t="s">
        <v>85</v>
      </c>
      <c r="AD56" s="145"/>
      <c r="AE56" s="146"/>
      <c r="AF56" s="147"/>
      <c r="AG56" s="73" t="s">
        <v>6</v>
      </c>
      <c r="AH56" s="145"/>
      <c r="AI56" s="146"/>
      <c r="AJ56" s="147"/>
      <c r="AK56" s="73" t="s">
        <v>6</v>
      </c>
      <c r="AL56" s="145"/>
      <c r="AM56" s="146"/>
      <c r="AN56" s="147"/>
      <c r="AO56" s="63"/>
      <c r="AP56" s="63"/>
      <c r="AQ56" s="65"/>
      <c r="AR56" s="65"/>
      <c r="AS56" s="71" t="s">
        <v>86</v>
      </c>
      <c r="AT56" s="145"/>
      <c r="AU56" s="146"/>
      <c r="AV56" s="147"/>
      <c r="AW56" s="73" t="s">
        <v>6</v>
      </c>
      <c r="AX56" s="145"/>
      <c r="AY56" s="146"/>
      <c r="AZ56" s="147"/>
      <c r="BA56" s="73" t="s">
        <v>6</v>
      </c>
      <c r="BB56" s="145"/>
      <c r="BC56" s="146"/>
      <c r="BD56" s="147"/>
      <c r="BE56" s="66"/>
      <c r="BF56" s="1"/>
      <c r="BX56" s="135"/>
    </row>
    <row r="57" spans="1:76" ht="15.75" customHeight="1" x14ac:dyDescent="0.3">
      <c r="A57" s="1"/>
      <c r="B57" s="1"/>
      <c r="C57" s="72"/>
      <c r="D57" s="65"/>
      <c r="E57" s="65"/>
      <c r="F57" s="65"/>
      <c r="G57" s="65"/>
      <c r="H57" s="65"/>
      <c r="I57" s="65"/>
      <c r="J57" s="65"/>
      <c r="K57" s="65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65"/>
      <c r="AA57" s="65"/>
      <c r="AB57" s="65"/>
      <c r="AC57" s="65"/>
      <c r="AD57" s="65"/>
      <c r="AE57" s="65"/>
      <c r="AF57" s="71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65"/>
      <c r="AY57" s="65"/>
      <c r="AZ57" s="65"/>
      <c r="BA57" s="65"/>
      <c r="BB57" s="65"/>
      <c r="BC57" s="65"/>
      <c r="BD57" s="65"/>
      <c r="BE57" s="66"/>
      <c r="BF57" s="1"/>
      <c r="BX57" s="136"/>
    </row>
    <row r="58" spans="1:76" ht="15.75" customHeight="1" x14ac:dyDescent="0.3">
      <c r="A58" s="1"/>
      <c r="B58" s="1"/>
      <c r="C58" s="72"/>
      <c r="D58" s="65"/>
      <c r="E58" s="65"/>
      <c r="F58" s="65"/>
      <c r="G58" s="71" t="s">
        <v>14</v>
      </c>
      <c r="H58" s="142"/>
      <c r="I58" s="143"/>
      <c r="J58" s="143"/>
      <c r="K58" s="143"/>
      <c r="L58" s="143"/>
      <c r="M58" s="143"/>
      <c r="N58" s="143"/>
      <c r="O58" s="143"/>
      <c r="P58" s="143"/>
      <c r="Q58" s="144"/>
      <c r="R58" s="65"/>
      <c r="S58" s="65"/>
      <c r="T58" s="65"/>
      <c r="U58" s="65"/>
      <c r="V58" s="71" t="s">
        <v>13</v>
      </c>
      <c r="W58" s="142"/>
      <c r="X58" s="143"/>
      <c r="Y58" s="143"/>
      <c r="Z58" s="143"/>
      <c r="AA58" s="143"/>
      <c r="AB58" s="143"/>
      <c r="AC58" s="143"/>
      <c r="AD58" s="143"/>
      <c r="AE58" s="143"/>
      <c r="AF58" s="144"/>
      <c r="AG58" s="65"/>
      <c r="AH58" s="65"/>
      <c r="AI58" s="65"/>
      <c r="AJ58" s="71" t="s">
        <v>15</v>
      </c>
      <c r="AK58" s="145"/>
      <c r="AL58" s="146"/>
      <c r="AM58" s="146"/>
      <c r="AN58" s="146"/>
      <c r="AO58" s="146"/>
      <c r="AP58" s="146"/>
      <c r="AQ58" s="146"/>
      <c r="AR58" s="146"/>
      <c r="AS58" s="146"/>
      <c r="AT58" s="146"/>
      <c r="AU58" s="146"/>
      <c r="AV58" s="146"/>
      <c r="AW58" s="146"/>
      <c r="AX58" s="146"/>
      <c r="AY58" s="146"/>
      <c r="AZ58" s="146"/>
      <c r="BA58" s="146"/>
      <c r="BB58" s="146"/>
      <c r="BC58" s="146"/>
      <c r="BD58" s="147"/>
      <c r="BE58" s="66"/>
      <c r="BF58" s="1"/>
    </row>
    <row r="59" spans="1:76" ht="15.75" customHeight="1" thickBot="1" x14ac:dyDescent="0.35">
      <c r="A59" s="1"/>
      <c r="B59" s="1"/>
      <c r="C59" s="72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6"/>
      <c r="BF59" s="1"/>
    </row>
    <row r="60" spans="1:76" ht="15.75" customHeight="1" x14ac:dyDescent="0.3">
      <c r="A60" s="1"/>
      <c r="B60" s="1"/>
      <c r="C60" s="85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7"/>
      <c r="BF60" s="1"/>
    </row>
    <row r="61" spans="1:76" ht="15.75" customHeight="1" x14ac:dyDescent="0.3">
      <c r="A61" s="1"/>
      <c r="B61" s="1"/>
      <c r="C61" s="72"/>
      <c r="D61" s="65" t="s">
        <v>174</v>
      </c>
      <c r="E61" s="65"/>
      <c r="F61" s="65"/>
      <c r="G61" s="65"/>
      <c r="H61" s="65"/>
      <c r="I61" s="65"/>
      <c r="J61" s="65"/>
      <c r="K61" s="65"/>
      <c r="L61" s="145"/>
      <c r="M61" s="146"/>
      <c r="N61" s="146"/>
      <c r="O61" s="146"/>
      <c r="P61" s="146"/>
      <c r="Q61" s="146"/>
      <c r="R61" s="146"/>
      <c r="S61" s="146"/>
      <c r="T61" s="146"/>
      <c r="U61" s="146"/>
      <c r="V61" s="146"/>
      <c r="W61" s="146"/>
      <c r="X61" s="146"/>
      <c r="Y61" s="146"/>
      <c r="Z61" s="146"/>
      <c r="AA61" s="146"/>
      <c r="AB61" s="146"/>
      <c r="AC61" s="146"/>
      <c r="AD61" s="146"/>
      <c r="AE61" s="146"/>
      <c r="AF61" s="146"/>
      <c r="AG61" s="146"/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7"/>
      <c r="BE61" s="66"/>
      <c r="BF61" s="1"/>
    </row>
    <row r="62" spans="1:76" ht="15.75" customHeight="1" x14ac:dyDescent="0.3">
      <c r="A62" s="1"/>
      <c r="B62" s="1"/>
      <c r="C62" s="72"/>
      <c r="D62" s="65"/>
      <c r="E62" s="65"/>
      <c r="F62" s="65"/>
      <c r="G62" s="65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  <c r="BE62" s="66"/>
      <c r="BF62" s="1"/>
    </row>
    <row r="63" spans="1:76" ht="15.75" customHeight="1" x14ac:dyDescent="0.3">
      <c r="A63" s="1"/>
      <c r="B63" s="1"/>
      <c r="C63" s="72"/>
      <c r="D63" s="65"/>
      <c r="E63" s="65"/>
      <c r="F63" s="65"/>
      <c r="G63" s="71" t="s">
        <v>14</v>
      </c>
      <c r="H63" s="142"/>
      <c r="I63" s="143"/>
      <c r="J63" s="143"/>
      <c r="K63" s="143"/>
      <c r="L63" s="143"/>
      <c r="M63" s="143"/>
      <c r="N63" s="143"/>
      <c r="O63" s="143"/>
      <c r="P63" s="143"/>
      <c r="Q63" s="144"/>
      <c r="R63" s="65"/>
      <c r="S63" s="65"/>
      <c r="T63" s="65"/>
      <c r="U63" s="65"/>
      <c r="V63" s="71" t="s">
        <v>13</v>
      </c>
      <c r="W63" s="142"/>
      <c r="X63" s="143"/>
      <c r="Y63" s="143"/>
      <c r="Z63" s="143"/>
      <c r="AA63" s="143"/>
      <c r="AB63" s="143"/>
      <c r="AC63" s="143"/>
      <c r="AD63" s="143"/>
      <c r="AE63" s="143"/>
      <c r="AF63" s="144"/>
      <c r="AG63" s="65"/>
      <c r="AH63" s="65"/>
      <c r="AI63" s="65"/>
      <c r="AJ63" s="71" t="s">
        <v>15</v>
      </c>
      <c r="AK63" s="145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7"/>
      <c r="BE63" s="66"/>
      <c r="BF63" s="1"/>
    </row>
    <row r="64" spans="1:76" ht="15.75" customHeight="1" thickBot="1" x14ac:dyDescent="0.35">
      <c r="A64" s="1"/>
      <c r="B64" s="1"/>
      <c r="C64" s="89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  <c r="V64" s="90"/>
      <c r="W64" s="90"/>
      <c r="X64" s="90"/>
      <c r="Y64" s="90"/>
      <c r="Z64" s="90"/>
      <c r="AA64" s="90"/>
      <c r="AB64" s="90"/>
      <c r="AC64" s="90"/>
      <c r="AD64" s="90"/>
      <c r="AE64" s="90"/>
      <c r="AF64" s="90"/>
      <c r="AG64" s="90"/>
      <c r="AH64" s="90"/>
      <c r="AI64" s="90"/>
      <c r="AJ64" s="90"/>
      <c r="AK64" s="90"/>
      <c r="AL64" s="90"/>
      <c r="AM64" s="90"/>
      <c r="AN64" s="90"/>
      <c r="AO64" s="90"/>
      <c r="AP64" s="90"/>
      <c r="AQ64" s="90"/>
      <c r="AR64" s="90"/>
      <c r="AS64" s="90"/>
      <c r="AT64" s="90"/>
      <c r="AU64" s="90"/>
      <c r="AV64" s="90"/>
      <c r="AW64" s="90"/>
      <c r="AX64" s="90"/>
      <c r="AY64" s="90"/>
      <c r="AZ64" s="90"/>
      <c r="BA64" s="90"/>
      <c r="BB64" s="90"/>
      <c r="BC64" s="90"/>
      <c r="BD64" s="90"/>
      <c r="BE64" s="91"/>
      <c r="BF64" s="1"/>
    </row>
    <row r="65" spans="1:84" ht="15.75" customHeight="1" x14ac:dyDescent="0.3">
      <c r="A65" s="1"/>
      <c r="B65" s="1"/>
      <c r="C65" s="72"/>
      <c r="D65" s="65"/>
      <c r="E65" s="65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  <c r="BE65" s="66"/>
      <c r="BF65" s="1"/>
    </row>
    <row r="66" spans="1:84" ht="15.75" customHeight="1" x14ac:dyDescent="0.3">
      <c r="A66" s="1"/>
      <c r="B66" s="1"/>
      <c r="C66" s="72"/>
      <c r="D66" s="65" t="s">
        <v>174</v>
      </c>
      <c r="E66" s="65"/>
      <c r="F66" s="65"/>
      <c r="G66" s="65"/>
      <c r="H66" s="65"/>
      <c r="I66" s="65"/>
      <c r="J66" s="65"/>
      <c r="K66" s="65"/>
      <c r="L66" s="145"/>
      <c r="M66" s="146"/>
      <c r="N66" s="146"/>
      <c r="O66" s="146"/>
      <c r="P66" s="146"/>
      <c r="Q66" s="146"/>
      <c r="R66" s="146"/>
      <c r="S66" s="146"/>
      <c r="T66" s="146"/>
      <c r="U66" s="146"/>
      <c r="V66" s="146"/>
      <c r="W66" s="146"/>
      <c r="X66" s="146"/>
      <c r="Y66" s="146"/>
      <c r="Z66" s="146"/>
      <c r="AA66" s="146"/>
      <c r="AB66" s="146"/>
      <c r="AC66" s="146"/>
      <c r="AD66" s="146"/>
      <c r="AE66" s="146"/>
      <c r="AF66" s="146"/>
      <c r="AG66" s="146"/>
      <c r="AH66" s="146"/>
      <c r="AI66" s="146"/>
      <c r="AJ66" s="146"/>
      <c r="AK66" s="146"/>
      <c r="AL66" s="146"/>
      <c r="AM66" s="146"/>
      <c r="AN66" s="146"/>
      <c r="AO66" s="146"/>
      <c r="AP66" s="146"/>
      <c r="AQ66" s="146"/>
      <c r="AR66" s="146"/>
      <c r="AS66" s="146"/>
      <c r="AT66" s="146"/>
      <c r="AU66" s="146"/>
      <c r="AV66" s="146"/>
      <c r="AW66" s="146"/>
      <c r="AX66" s="146"/>
      <c r="AY66" s="146"/>
      <c r="AZ66" s="146"/>
      <c r="BA66" s="146"/>
      <c r="BB66" s="146"/>
      <c r="BC66" s="146"/>
      <c r="BD66" s="147"/>
      <c r="BE66" s="66"/>
      <c r="BF66" s="1"/>
    </row>
    <row r="67" spans="1:84" ht="15.75" customHeight="1" x14ac:dyDescent="0.3">
      <c r="A67" s="1"/>
      <c r="B67" s="1"/>
      <c r="C67" s="72"/>
      <c r="D67" s="65"/>
      <c r="E67" s="65"/>
      <c r="F67" s="65"/>
      <c r="G67" s="65"/>
      <c r="H67" s="88"/>
      <c r="I67" s="88"/>
      <c r="J67" s="88"/>
      <c r="K67" s="88"/>
      <c r="L67" s="88"/>
      <c r="M67" s="88"/>
      <c r="N67" s="88"/>
      <c r="O67" s="88"/>
      <c r="P67" s="88"/>
      <c r="Q67" s="88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6"/>
      <c r="BF67" s="1"/>
    </row>
    <row r="68" spans="1:84" ht="15.75" customHeight="1" x14ac:dyDescent="0.3">
      <c r="A68" s="1"/>
      <c r="B68" s="1"/>
      <c r="C68" s="72"/>
      <c r="D68" s="65"/>
      <c r="E68" s="65"/>
      <c r="F68" s="65"/>
      <c r="G68" s="71" t="s">
        <v>14</v>
      </c>
      <c r="H68" s="142"/>
      <c r="I68" s="143"/>
      <c r="J68" s="143"/>
      <c r="K68" s="143"/>
      <c r="L68" s="143"/>
      <c r="M68" s="143"/>
      <c r="N68" s="143"/>
      <c r="O68" s="143"/>
      <c r="P68" s="143"/>
      <c r="Q68" s="144"/>
      <c r="R68" s="65"/>
      <c r="S68" s="65"/>
      <c r="T68" s="65"/>
      <c r="U68" s="65"/>
      <c r="V68" s="71" t="s">
        <v>13</v>
      </c>
      <c r="W68" s="142"/>
      <c r="X68" s="143"/>
      <c r="Y68" s="143"/>
      <c r="Z68" s="143"/>
      <c r="AA68" s="143"/>
      <c r="AB68" s="143"/>
      <c r="AC68" s="143"/>
      <c r="AD68" s="143"/>
      <c r="AE68" s="143"/>
      <c r="AF68" s="144"/>
      <c r="AG68" s="65"/>
      <c r="AH68" s="65"/>
      <c r="AI68" s="65"/>
      <c r="AJ68" s="71" t="s">
        <v>15</v>
      </c>
      <c r="AK68" s="145"/>
      <c r="AL68" s="146"/>
      <c r="AM68" s="146"/>
      <c r="AN68" s="146"/>
      <c r="AO68" s="146"/>
      <c r="AP68" s="146"/>
      <c r="AQ68" s="146"/>
      <c r="AR68" s="146"/>
      <c r="AS68" s="146"/>
      <c r="AT68" s="146"/>
      <c r="AU68" s="146"/>
      <c r="AV68" s="146"/>
      <c r="AW68" s="146"/>
      <c r="AX68" s="146"/>
      <c r="AY68" s="146"/>
      <c r="AZ68" s="146"/>
      <c r="BA68" s="146"/>
      <c r="BB68" s="146"/>
      <c r="BC68" s="146"/>
      <c r="BD68" s="147"/>
      <c r="BE68" s="66"/>
      <c r="BF68" s="1"/>
    </row>
    <row r="69" spans="1:84" ht="15.75" customHeight="1" x14ac:dyDescent="0.3">
      <c r="A69" s="1"/>
      <c r="B69" s="1"/>
      <c r="C69" s="72"/>
      <c r="D69" s="65"/>
      <c r="E69" s="65"/>
      <c r="F69" s="65"/>
      <c r="G69" s="71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65"/>
      <c r="S69" s="65"/>
      <c r="T69" s="65"/>
      <c r="U69" s="65"/>
      <c r="V69" s="71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65"/>
      <c r="AH69" s="65"/>
      <c r="AI69" s="65"/>
      <c r="AJ69" s="71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66"/>
      <c r="BF69" s="1"/>
    </row>
    <row r="70" spans="1:84" ht="15.75" customHeight="1" thickBot="1" x14ac:dyDescent="0.35">
      <c r="A70" s="1"/>
      <c r="B70" s="1"/>
      <c r="C70" s="75"/>
      <c r="D70" s="76"/>
      <c r="E70" s="76"/>
      <c r="F70" s="76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/>
      <c r="S70" s="76"/>
      <c r="T70" s="76"/>
      <c r="U70" s="76"/>
      <c r="V70" s="76"/>
      <c r="W70" s="76"/>
      <c r="X70" s="76"/>
      <c r="Y70" s="76"/>
      <c r="Z70" s="76"/>
      <c r="AA70" s="76"/>
      <c r="AB70" s="76"/>
      <c r="AC70" s="76"/>
      <c r="AD70" s="76"/>
      <c r="AE70" s="76"/>
      <c r="AF70" s="76"/>
      <c r="AG70" s="76"/>
      <c r="AH70" s="76"/>
      <c r="AI70" s="76"/>
      <c r="AJ70" s="76"/>
      <c r="AK70" s="76"/>
      <c r="AL70" s="76"/>
      <c r="AM70" s="76"/>
      <c r="AN70" s="76"/>
      <c r="AO70" s="76"/>
      <c r="AP70" s="76"/>
      <c r="AQ70" s="76"/>
      <c r="AR70" s="76"/>
      <c r="AS70" s="76"/>
      <c r="AT70" s="76"/>
      <c r="AU70" s="76"/>
      <c r="AV70" s="76"/>
      <c r="AW70" s="76"/>
      <c r="AX70" s="76"/>
      <c r="AY70" s="76"/>
      <c r="AZ70" s="76"/>
      <c r="BA70" s="76"/>
      <c r="BB70" s="76"/>
      <c r="BC70" s="76"/>
      <c r="BD70" s="76"/>
      <c r="BE70" s="77"/>
      <c r="BF70" s="1"/>
    </row>
    <row r="71" spans="1:84" ht="15.75" customHeight="1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</row>
    <row r="72" spans="1:84" ht="15.75" customHeigh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</row>
    <row r="73" spans="1:84" ht="15.75" customHeight="1" x14ac:dyDescent="0.3">
      <c r="A73" s="1"/>
      <c r="B73" s="1"/>
      <c r="C73" s="5" t="s">
        <v>16</v>
      </c>
      <c r="D73" s="6"/>
      <c r="E73" s="5"/>
      <c r="F73" s="6"/>
      <c r="G73" s="6" t="str">
        <f>IF(N28="","",N28)</f>
        <v/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7" t="s">
        <v>17</v>
      </c>
      <c r="BF73" s="1"/>
    </row>
    <row r="74" spans="1:84" ht="15.75" customHeight="1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</row>
    <row r="75" spans="1:84" s="32" customFormat="1" ht="15.75" customHeight="1" x14ac:dyDescent="0.3">
      <c r="A75" s="4"/>
      <c r="B75" s="4"/>
      <c r="C75" s="4"/>
      <c r="D75" s="4"/>
      <c r="E75" s="4"/>
      <c r="F75" s="4"/>
      <c r="G75" s="4"/>
      <c r="H75" s="4"/>
      <c r="I75" s="4" t="s">
        <v>2</v>
      </c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 t="s">
        <v>4</v>
      </c>
      <c r="AE75" s="4"/>
      <c r="AF75" s="4"/>
      <c r="AG75" s="4"/>
      <c r="AH75" s="4"/>
      <c r="AI75" s="4"/>
      <c r="AJ75" s="4"/>
      <c r="AK75" s="4"/>
      <c r="AL75" s="4"/>
      <c r="AM75" s="129"/>
      <c r="AN75" s="129"/>
      <c r="AO75" s="129"/>
      <c r="AP75" s="129"/>
      <c r="AQ75" s="129"/>
      <c r="AR75" s="129"/>
      <c r="AS75" s="129"/>
      <c r="AT75" s="129"/>
      <c r="AU75" s="129" t="s">
        <v>210</v>
      </c>
      <c r="AV75" s="129"/>
      <c r="AW75" s="129"/>
      <c r="AX75" s="129"/>
      <c r="AY75" s="129"/>
      <c r="AZ75" s="129"/>
      <c r="BA75" s="129"/>
      <c r="BB75" s="129"/>
      <c r="BC75" s="129"/>
      <c r="BD75" s="4"/>
      <c r="BE75" s="4"/>
      <c r="BF75" s="4"/>
      <c r="BG75" s="139"/>
      <c r="BH75" s="139"/>
      <c r="BI75" s="139"/>
      <c r="BJ75" s="139"/>
      <c r="BK75" s="139"/>
      <c r="BL75" s="139"/>
      <c r="BM75" s="139"/>
      <c r="BN75" s="139"/>
      <c r="BO75" s="139"/>
      <c r="BP75" s="139"/>
      <c r="BQ75" s="139"/>
      <c r="BR75" s="139"/>
      <c r="BS75" s="139"/>
      <c r="BT75" s="139"/>
      <c r="BU75" s="139"/>
      <c r="BV75" s="139"/>
      <c r="BW75" s="139"/>
      <c r="BX75" s="139"/>
      <c r="BY75" s="139"/>
      <c r="BZ75" s="139"/>
      <c r="CA75" s="139"/>
      <c r="CB75" s="139"/>
      <c r="CC75" s="139"/>
      <c r="CD75" s="139"/>
      <c r="CE75" s="139"/>
      <c r="CF75" s="139"/>
    </row>
    <row r="76" spans="1:84" s="32" customFormat="1" ht="15.75" customHeight="1" x14ac:dyDescent="0.3">
      <c r="A76" s="4"/>
      <c r="B76" s="4"/>
      <c r="C76" s="4"/>
      <c r="D76" s="4"/>
      <c r="E76" s="4"/>
      <c r="F76" s="4"/>
      <c r="G76" s="4"/>
      <c r="H76" s="4"/>
      <c r="I76" s="4" t="s">
        <v>3</v>
      </c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129"/>
      <c r="AN76" s="129"/>
      <c r="AO76" s="129"/>
      <c r="AP76" s="129"/>
      <c r="AQ76" s="129"/>
      <c r="AR76" s="129"/>
      <c r="AS76" s="129"/>
      <c r="AT76" s="129"/>
      <c r="AU76" s="129" t="s">
        <v>165</v>
      </c>
      <c r="AV76" s="129"/>
      <c r="AW76" s="129"/>
      <c r="AX76" s="129"/>
      <c r="AY76" s="129"/>
      <c r="AZ76" s="129"/>
      <c r="BA76" s="129"/>
      <c r="BB76" s="129"/>
      <c r="BC76" s="129"/>
      <c r="BD76" s="4"/>
      <c r="BE76" s="4"/>
      <c r="BF76" s="4"/>
      <c r="BG76" s="139"/>
      <c r="BH76" s="139"/>
      <c r="BI76" s="139"/>
      <c r="BJ76" s="139"/>
      <c r="BK76" s="139"/>
      <c r="BL76" s="139"/>
      <c r="BM76" s="139"/>
      <c r="BN76" s="139"/>
      <c r="BO76" s="139"/>
      <c r="BP76" s="139"/>
      <c r="BQ76" s="139"/>
      <c r="BR76" s="139"/>
      <c r="BS76" s="139"/>
      <c r="BT76" s="139"/>
      <c r="BU76" s="139"/>
      <c r="BV76" s="139"/>
      <c r="BW76" s="139"/>
      <c r="BX76" s="139"/>
      <c r="BY76" s="139"/>
      <c r="BZ76" s="139"/>
      <c r="CA76" s="139"/>
      <c r="CB76" s="139"/>
      <c r="CC76" s="139"/>
      <c r="CD76" s="139"/>
      <c r="CE76" s="139"/>
      <c r="CF76" s="139"/>
    </row>
    <row r="77" spans="1:84" ht="15.75" customHeight="1" x14ac:dyDescent="0.3"/>
    <row r="78" spans="1:84" s="118" customFormat="1" x14ac:dyDescent="0.3">
      <c r="BG78" s="130"/>
      <c r="BH78" s="130"/>
      <c r="BI78" s="131"/>
      <c r="BJ78" s="131"/>
      <c r="BK78" s="131"/>
      <c r="BL78" s="130"/>
      <c r="BM78" s="130"/>
      <c r="BN78" s="130"/>
      <c r="BO78" s="130"/>
      <c r="BP78" s="130"/>
      <c r="BQ78" s="130"/>
      <c r="BR78" s="130"/>
      <c r="BS78" s="130"/>
      <c r="BT78" s="130"/>
      <c r="BU78" s="130"/>
      <c r="BV78" s="130"/>
      <c r="BW78" s="130"/>
      <c r="BX78" s="130"/>
      <c r="BY78" s="130"/>
      <c r="BZ78" s="130"/>
      <c r="CA78" s="130"/>
      <c r="CB78" s="130"/>
      <c r="CC78" s="130"/>
      <c r="CD78" s="130"/>
      <c r="CE78" s="130"/>
      <c r="CF78" s="130"/>
    </row>
    <row r="79" spans="1:84" s="118" customFormat="1" x14ac:dyDescent="0.3">
      <c r="BG79" s="130"/>
      <c r="BH79" s="130"/>
      <c r="BI79" s="131"/>
      <c r="BJ79" s="131"/>
      <c r="BK79" s="131"/>
      <c r="BL79" s="130"/>
      <c r="BM79" s="130"/>
      <c r="BN79" s="130"/>
      <c r="BO79" s="130"/>
      <c r="BP79" s="130"/>
      <c r="BQ79" s="130"/>
      <c r="BR79" s="130"/>
      <c r="BS79" s="130"/>
      <c r="BT79" s="130"/>
      <c r="BU79" s="130"/>
      <c r="BV79" s="130"/>
      <c r="BW79" s="130"/>
      <c r="BX79" s="130"/>
      <c r="BY79" s="130"/>
      <c r="BZ79" s="130"/>
      <c r="CA79" s="130"/>
      <c r="CB79" s="130"/>
      <c r="CC79" s="130"/>
      <c r="CD79" s="130"/>
      <c r="CE79" s="130"/>
      <c r="CF79" s="130"/>
    </row>
    <row r="80" spans="1:84" s="118" customFormat="1" x14ac:dyDescent="0.3">
      <c r="BG80" s="130"/>
      <c r="BH80" s="130"/>
      <c r="BI80" s="131"/>
      <c r="BJ80" s="131"/>
      <c r="BK80" s="131"/>
      <c r="BL80" s="130"/>
      <c r="BM80" s="130"/>
      <c r="BN80" s="130"/>
      <c r="BO80" s="130"/>
      <c r="BP80" s="130"/>
      <c r="BQ80" s="130"/>
      <c r="BR80" s="130"/>
      <c r="BS80" s="130"/>
      <c r="BT80" s="130"/>
      <c r="BU80" s="130"/>
      <c r="BV80" s="130"/>
      <c r="BW80" s="130"/>
      <c r="BX80" s="130"/>
      <c r="BY80" s="130"/>
      <c r="BZ80" s="130"/>
      <c r="CA80" s="130"/>
      <c r="CB80" s="130"/>
      <c r="CC80" s="130"/>
      <c r="CD80" s="130"/>
      <c r="CE80" s="130"/>
      <c r="CF80" s="130"/>
    </row>
    <row r="81" spans="59:84" s="118" customFormat="1" x14ac:dyDescent="0.3">
      <c r="BG81" s="130"/>
      <c r="BH81" s="130"/>
      <c r="BI81" s="131"/>
      <c r="BJ81" s="131"/>
      <c r="BK81" s="131"/>
      <c r="BL81" s="130"/>
      <c r="BM81" s="130"/>
      <c r="BN81" s="130"/>
      <c r="BO81" s="130"/>
      <c r="BP81" s="130"/>
      <c r="BQ81" s="130"/>
      <c r="BR81" s="130"/>
      <c r="BS81" s="130"/>
      <c r="BT81" s="130"/>
      <c r="BU81" s="130"/>
      <c r="BV81" s="130"/>
      <c r="BW81" s="130"/>
      <c r="BX81" s="130"/>
      <c r="BY81" s="130"/>
      <c r="BZ81" s="130"/>
      <c r="CA81" s="130"/>
      <c r="CB81" s="130"/>
      <c r="CC81" s="130"/>
      <c r="CD81" s="130"/>
      <c r="CE81" s="130"/>
      <c r="CF81" s="130"/>
    </row>
    <row r="82" spans="59:84" s="118" customFormat="1" x14ac:dyDescent="0.3">
      <c r="BG82" s="130"/>
      <c r="BH82" s="130"/>
      <c r="BI82" s="131"/>
      <c r="BJ82" s="131"/>
      <c r="BK82" s="131"/>
      <c r="BL82" s="130"/>
      <c r="BM82" s="130"/>
      <c r="BN82" s="130"/>
      <c r="BO82" s="130"/>
      <c r="BP82" s="130"/>
      <c r="BQ82" s="130"/>
      <c r="BR82" s="130"/>
      <c r="BS82" s="130"/>
      <c r="BT82" s="130"/>
      <c r="BU82" s="130"/>
      <c r="BV82" s="130"/>
      <c r="BW82" s="130"/>
      <c r="BX82" s="130"/>
      <c r="BY82" s="130"/>
      <c r="BZ82" s="130"/>
      <c r="CA82" s="130"/>
      <c r="CB82" s="130"/>
      <c r="CC82" s="130"/>
      <c r="CD82" s="130"/>
      <c r="CE82" s="130"/>
      <c r="CF82" s="130"/>
    </row>
    <row r="83" spans="59:84" s="118" customFormat="1" x14ac:dyDescent="0.3">
      <c r="BG83" s="130"/>
      <c r="BH83" s="130"/>
      <c r="BI83" s="131"/>
      <c r="BJ83" s="131"/>
      <c r="BK83" s="131"/>
      <c r="BL83" s="130"/>
      <c r="BM83" s="130"/>
      <c r="BN83" s="130"/>
      <c r="BO83" s="130"/>
      <c r="BP83" s="130"/>
      <c r="BQ83" s="130"/>
      <c r="BR83" s="130"/>
      <c r="BS83" s="130"/>
      <c r="BT83" s="130"/>
      <c r="BU83" s="130"/>
      <c r="BV83" s="130"/>
      <c r="BW83" s="130"/>
      <c r="BX83" s="130"/>
      <c r="BY83" s="130"/>
      <c r="BZ83" s="130"/>
      <c r="CA83" s="130"/>
      <c r="CB83" s="130"/>
      <c r="CC83" s="130"/>
      <c r="CD83" s="130"/>
      <c r="CE83" s="130"/>
      <c r="CF83" s="130"/>
    </row>
    <row r="84" spans="59:84" s="118" customFormat="1" x14ac:dyDescent="0.3">
      <c r="BG84" s="130"/>
      <c r="BH84" s="130"/>
      <c r="BI84" s="131"/>
      <c r="BJ84" s="131"/>
      <c r="BK84" s="131"/>
      <c r="BL84" s="130"/>
      <c r="BM84" s="130"/>
      <c r="BN84" s="130"/>
      <c r="BO84" s="130"/>
      <c r="BP84" s="130"/>
      <c r="BQ84" s="130"/>
      <c r="BR84" s="130"/>
      <c r="BS84" s="130"/>
      <c r="BT84" s="130"/>
      <c r="BU84" s="130"/>
      <c r="BV84" s="130"/>
      <c r="BW84" s="130"/>
      <c r="BX84" s="130"/>
      <c r="BY84" s="130"/>
      <c r="BZ84" s="130"/>
      <c r="CA84" s="130"/>
      <c r="CB84" s="130"/>
      <c r="CC84" s="130"/>
      <c r="CD84" s="130"/>
      <c r="CE84" s="130"/>
      <c r="CF84" s="130"/>
    </row>
    <row r="85" spans="59:84" s="118" customFormat="1" x14ac:dyDescent="0.3">
      <c r="BG85" s="130"/>
      <c r="BH85" s="130"/>
      <c r="BI85" s="131"/>
      <c r="BJ85" s="131"/>
      <c r="BK85" s="131"/>
      <c r="BL85" s="130"/>
      <c r="BM85" s="130"/>
      <c r="BN85" s="130"/>
      <c r="BO85" s="130"/>
      <c r="BP85" s="130"/>
      <c r="BQ85" s="130"/>
      <c r="BR85" s="130"/>
      <c r="BS85" s="130"/>
      <c r="BT85" s="130"/>
      <c r="BU85" s="130"/>
      <c r="BV85" s="130"/>
      <c r="BW85" s="130"/>
      <c r="BX85" s="130"/>
      <c r="BY85" s="130"/>
      <c r="BZ85" s="130"/>
      <c r="CA85" s="130"/>
      <c r="CB85" s="130"/>
      <c r="CC85" s="130"/>
      <c r="CD85" s="130"/>
      <c r="CE85" s="130"/>
      <c r="CF85" s="130"/>
    </row>
    <row r="86" spans="59:84" s="119" customFormat="1" x14ac:dyDescent="0.3">
      <c r="BG86" s="130"/>
      <c r="BH86" s="130"/>
      <c r="BI86" s="131"/>
      <c r="BJ86" s="131"/>
      <c r="BK86" s="131"/>
      <c r="BL86" s="130"/>
      <c r="BM86" s="130"/>
      <c r="BN86" s="130"/>
      <c r="BO86" s="130"/>
      <c r="BP86" s="130"/>
      <c r="BQ86" s="130"/>
      <c r="BR86" s="130"/>
      <c r="BS86" s="130"/>
      <c r="BT86" s="130"/>
      <c r="BU86" s="130"/>
      <c r="BV86" s="130"/>
      <c r="BW86" s="130"/>
      <c r="BX86" s="130"/>
      <c r="BY86" s="130"/>
      <c r="BZ86" s="130"/>
      <c r="CA86" s="130"/>
      <c r="CB86" s="130"/>
      <c r="CC86" s="130"/>
      <c r="CD86" s="130"/>
      <c r="CE86" s="130"/>
      <c r="CF86" s="130"/>
    </row>
    <row r="87" spans="59:84" s="119" customFormat="1" x14ac:dyDescent="0.3">
      <c r="BG87" s="130"/>
      <c r="BH87" s="130"/>
      <c r="BI87" s="131"/>
      <c r="BJ87" s="131"/>
      <c r="BK87" s="131"/>
      <c r="BL87" s="130"/>
      <c r="BM87" s="130"/>
      <c r="BN87" s="130"/>
      <c r="BO87" s="130"/>
      <c r="BP87" s="130"/>
      <c r="BQ87" s="130"/>
      <c r="BR87" s="130"/>
      <c r="BS87" s="130"/>
      <c r="BT87" s="130"/>
      <c r="BU87" s="130"/>
      <c r="BV87" s="130"/>
      <c r="BW87" s="130"/>
      <c r="BX87" s="130"/>
      <c r="BY87" s="130"/>
      <c r="BZ87" s="130"/>
      <c r="CA87" s="130"/>
      <c r="CB87" s="130"/>
      <c r="CC87" s="130"/>
      <c r="CD87" s="130"/>
      <c r="CE87" s="130"/>
      <c r="CF87" s="130"/>
    </row>
    <row r="88" spans="59:84" s="119" customFormat="1" x14ac:dyDescent="0.3">
      <c r="BG88" s="130"/>
      <c r="BH88" s="130"/>
      <c r="BI88" s="131"/>
      <c r="BJ88" s="131"/>
      <c r="BK88" s="131"/>
      <c r="BL88" s="130"/>
      <c r="BM88" s="130"/>
      <c r="BN88" s="130"/>
      <c r="BO88" s="130"/>
      <c r="BP88" s="130"/>
      <c r="BQ88" s="130"/>
      <c r="BR88" s="130"/>
      <c r="BS88" s="130"/>
      <c r="BT88" s="130"/>
      <c r="BU88" s="130"/>
      <c r="BV88" s="130"/>
      <c r="BW88" s="130"/>
      <c r="BX88" s="130"/>
      <c r="BY88" s="130"/>
      <c r="BZ88" s="130"/>
      <c r="CA88" s="130"/>
      <c r="CB88" s="130"/>
      <c r="CC88" s="130"/>
      <c r="CD88" s="130"/>
      <c r="CE88" s="130"/>
      <c r="CF88" s="130"/>
    </row>
    <row r="89" spans="59:84" s="119" customFormat="1" x14ac:dyDescent="0.3">
      <c r="BG89" s="130"/>
      <c r="BH89" s="130"/>
      <c r="BI89" s="131"/>
      <c r="BJ89" s="131"/>
      <c r="BK89" s="131"/>
      <c r="BL89" s="130"/>
      <c r="BM89" s="130"/>
      <c r="BN89" s="130"/>
      <c r="BO89" s="130"/>
      <c r="BP89" s="130"/>
      <c r="BQ89" s="130"/>
      <c r="BR89" s="130"/>
      <c r="BS89" s="130"/>
      <c r="BT89" s="130"/>
      <c r="BU89" s="130"/>
      <c r="BV89" s="130"/>
      <c r="BW89" s="130"/>
      <c r="BX89" s="130"/>
      <c r="BY89" s="130"/>
      <c r="BZ89" s="130"/>
      <c r="CA89" s="130"/>
      <c r="CB89" s="130"/>
      <c r="CC89" s="130"/>
      <c r="CD89" s="130"/>
      <c r="CE89" s="130"/>
      <c r="CF89" s="130"/>
    </row>
    <row r="90" spans="59:84" s="119" customFormat="1" x14ac:dyDescent="0.3">
      <c r="BG90" s="130"/>
      <c r="BH90" s="130"/>
      <c r="BI90" s="131"/>
      <c r="BJ90" s="131"/>
      <c r="BK90" s="131"/>
      <c r="BL90" s="130"/>
      <c r="BM90" s="130"/>
      <c r="BN90" s="130"/>
      <c r="BO90" s="130"/>
      <c r="BP90" s="130"/>
      <c r="BQ90" s="130"/>
      <c r="BR90" s="130"/>
      <c r="BS90" s="130"/>
      <c r="BT90" s="130"/>
      <c r="BU90" s="130"/>
      <c r="BV90" s="130"/>
      <c r="BW90" s="130"/>
      <c r="BX90" s="130"/>
      <c r="BY90" s="130"/>
      <c r="BZ90" s="130"/>
      <c r="CA90" s="130"/>
      <c r="CB90" s="130"/>
      <c r="CC90" s="130"/>
      <c r="CD90" s="130"/>
      <c r="CE90" s="130"/>
      <c r="CF90" s="130"/>
    </row>
    <row r="91" spans="59:84" s="120" customFormat="1" ht="18" x14ac:dyDescent="0.3">
      <c r="BG91" s="135"/>
      <c r="BH91" s="135"/>
      <c r="BI91" s="140"/>
      <c r="BJ91" s="140" t="s">
        <v>88</v>
      </c>
      <c r="BK91" s="140" t="s">
        <v>89</v>
      </c>
      <c r="BL91" s="140" t="s">
        <v>90</v>
      </c>
      <c r="BM91" s="135" t="s">
        <v>91</v>
      </c>
      <c r="BN91" s="135"/>
      <c r="BO91" s="135" t="s">
        <v>109</v>
      </c>
      <c r="BP91" s="135" t="s">
        <v>119</v>
      </c>
      <c r="BQ91" s="135" t="s">
        <v>78</v>
      </c>
      <c r="BR91" s="135" t="s">
        <v>142</v>
      </c>
      <c r="BS91" s="135" t="s">
        <v>157</v>
      </c>
      <c r="BT91" s="135" t="s">
        <v>158</v>
      </c>
      <c r="BU91" s="135" t="s">
        <v>175</v>
      </c>
      <c r="BV91" s="135" t="s">
        <v>176</v>
      </c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</row>
    <row r="92" spans="59:84" s="119" customFormat="1" x14ac:dyDescent="0.3">
      <c r="BG92" s="130"/>
      <c r="BH92" s="130"/>
      <c r="BI92" s="131">
        <v>2000</v>
      </c>
      <c r="BJ92" s="131">
        <v>1</v>
      </c>
      <c r="BK92" s="131" t="s">
        <v>98</v>
      </c>
      <c r="BL92" s="131">
        <v>2014</v>
      </c>
      <c r="BM92" s="130" t="s">
        <v>92</v>
      </c>
      <c r="BN92" s="130"/>
      <c r="BO92" s="130" t="s">
        <v>110</v>
      </c>
      <c r="BP92" s="130" t="s">
        <v>120</v>
      </c>
      <c r="BQ92" s="130" t="s">
        <v>239</v>
      </c>
      <c r="BR92" s="130" t="s">
        <v>143</v>
      </c>
      <c r="BS92" s="130" t="s">
        <v>159</v>
      </c>
      <c r="BT92" s="130" t="s">
        <v>160</v>
      </c>
      <c r="BU92" s="130" t="s">
        <v>177</v>
      </c>
      <c r="BV92" s="130" t="s">
        <v>178</v>
      </c>
      <c r="BW92" s="130"/>
      <c r="BX92" s="130"/>
      <c r="BY92" s="130"/>
      <c r="BZ92" s="130"/>
      <c r="CA92" s="130"/>
      <c r="CB92" s="130"/>
      <c r="CC92" s="130"/>
      <c r="CD92" s="130"/>
      <c r="CE92" s="130"/>
      <c r="CF92" s="130"/>
    </row>
    <row r="93" spans="59:84" s="119" customFormat="1" x14ac:dyDescent="0.3">
      <c r="BG93" s="130"/>
      <c r="BH93" s="130"/>
      <c r="BI93" s="131">
        <v>2001</v>
      </c>
      <c r="BJ93" s="131">
        <v>2</v>
      </c>
      <c r="BK93" s="131" t="s">
        <v>99</v>
      </c>
      <c r="BL93" s="131">
        <v>2015</v>
      </c>
      <c r="BM93" s="130" t="s">
        <v>93</v>
      </c>
      <c r="BN93" s="130"/>
      <c r="BO93" s="130" t="s">
        <v>111</v>
      </c>
      <c r="BP93" s="130" t="s">
        <v>121</v>
      </c>
      <c r="BQ93" s="130" t="s">
        <v>138</v>
      </c>
      <c r="BR93" s="130" t="s">
        <v>144</v>
      </c>
      <c r="BS93" s="130" t="s">
        <v>161</v>
      </c>
      <c r="BT93" s="130" t="s">
        <v>162</v>
      </c>
      <c r="BU93" s="130" t="s">
        <v>179</v>
      </c>
      <c r="BV93" s="130" t="s">
        <v>180</v>
      </c>
      <c r="BW93" s="130"/>
      <c r="BX93" s="130"/>
      <c r="BY93" s="130"/>
      <c r="BZ93" s="130"/>
      <c r="CA93" s="130"/>
      <c r="CB93" s="130"/>
      <c r="CC93" s="130"/>
      <c r="CD93" s="130"/>
      <c r="CE93" s="130"/>
      <c r="CF93" s="130"/>
    </row>
    <row r="94" spans="59:84" s="119" customFormat="1" x14ac:dyDescent="0.3">
      <c r="BG94" s="130"/>
      <c r="BH94" s="130"/>
      <c r="BI94" s="131">
        <v>2002</v>
      </c>
      <c r="BJ94" s="131">
        <v>3</v>
      </c>
      <c r="BK94" s="131" t="s">
        <v>100</v>
      </c>
      <c r="BL94" s="131">
        <v>2016</v>
      </c>
      <c r="BM94" s="130" t="s">
        <v>94</v>
      </c>
      <c r="BN94" s="130"/>
      <c r="BO94" s="130" t="s">
        <v>112</v>
      </c>
      <c r="BP94" s="130" t="s">
        <v>118</v>
      </c>
      <c r="BQ94" s="130" t="s">
        <v>139</v>
      </c>
      <c r="BR94" s="130" t="s">
        <v>145</v>
      </c>
      <c r="BS94" s="130"/>
      <c r="BT94" s="130"/>
      <c r="BU94" s="130" t="s">
        <v>181</v>
      </c>
      <c r="BV94" s="130" t="s">
        <v>182</v>
      </c>
      <c r="BW94" s="130"/>
      <c r="BX94" s="130"/>
      <c r="BY94" s="130"/>
      <c r="BZ94" s="130"/>
      <c r="CA94" s="130"/>
      <c r="CB94" s="130"/>
      <c r="CC94" s="130"/>
      <c r="CD94" s="130"/>
      <c r="CE94" s="130"/>
      <c r="CF94" s="130"/>
    </row>
    <row r="95" spans="59:84" s="119" customFormat="1" x14ac:dyDescent="0.3">
      <c r="BG95" s="130"/>
      <c r="BH95" s="130"/>
      <c r="BI95" s="131">
        <v>2003</v>
      </c>
      <c r="BJ95" s="131">
        <v>4</v>
      </c>
      <c r="BK95" s="131" t="s">
        <v>101</v>
      </c>
      <c r="BL95" s="131">
        <v>2017</v>
      </c>
      <c r="BM95" s="130" t="s">
        <v>95</v>
      </c>
      <c r="BN95" s="130"/>
      <c r="BO95" s="130" t="s">
        <v>113</v>
      </c>
      <c r="BP95" s="130" t="s">
        <v>122</v>
      </c>
      <c r="BQ95" s="130" t="s">
        <v>140</v>
      </c>
      <c r="BR95" s="130" t="s">
        <v>230</v>
      </c>
      <c r="BS95" s="130"/>
      <c r="BT95" s="130"/>
      <c r="BU95" s="130" t="s">
        <v>183</v>
      </c>
      <c r="BV95" s="130" t="s">
        <v>184</v>
      </c>
      <c r="BW95" s="130"/>
      <c r="BX95" s="130"/>
      <c r="BY95" s="130"/>
      <c r="BZ95" s="130"/>
      <c r="CA95" s="130"/>
      <c r="CB95" s="130"/>
      <c r="CC95" s="130"/>
      <c r="CD95" s="130"/>
      <c r="CE95" s="130"/>
      <c r="CF95" s="130"/>
    </row>
    <row r="96" spans="59:84" s="119" customFormat="1" x14ac:dyDescent="0.3">
      <c r="BG96" s="130"/>
      <c r="BH96" s="130"/>
      <c r="BI96" s="131">
        <v>2004</v>
      </c>
      <c r="BJ96" s="131">
        <v>5</v>
      </c>
      <c r="BK96" s="131" t="s">
        <v>102</v>
      </c>
      <c r="BL96" s="131">
        <v>2018</v>
      </c>
      <c r="BM96" s="130" t="s">
        <v>96</v>
      </c>
      <c r="BN96" s="130"/>
      <c r="BO96" s="130" t="s">
        <v>114</v>
      </c>
      <c r="BP96" s="130" t="s">
        <v>123</v>
      </c>
      <c r="BQ96" s="130" t="s">
        <v>141</v>
      </c>
      <c r="BR96" s="130" t="s">
        <v>231</v>
      </c>
      <c r="BS96" s="130"/>
      <c r="BT96" s="130"/>
      <c r="BU96" s="130"/>
      <c r="BV96" s="130"/>
      <c r="BW96" s="130"/>
      <c r="BX96" s="130"/>
      <c r="BY96" s="130"/>
      <c r="BZ96" s="130"/>
      <c r="CA96" s="130"/>
      <c r="CB96" s="130"/>
      <c r="CC96" s="130"/>
      <c r="CD96" s="130"/>
      <c r="CE96" s="130"/>
      <c r="CF96" s="130"/>
    </row>
    <row r="97" spans="59:84" s="119" customFormat="1" x14ac:dyDescent="0.3">
      <c r="BG97" s="130"/>
      <c r="BH97" s="130"/>
      <c r="BI97" s="131">
        <v>2005</v>
      </c>
      <c r="BJ97" s="131">
        <v>6</v>
      </c>
      <c r="BK97" s="131" t="s">
        <v>103</v>
      </c>
      <c r="BL97" s="131">
        <v>2019</v>
      </c>
      <c r="BM97" s="130" t="s">
        <v>97</v>
      </c>
      <c r="BN97" s="130"/>
      <c r="BO97" s="130" t="s">
        <v>115</v>
      </c>
      <c r="BP97" s="130" t="s">
        <v>124</v>
      </c>
      <c r="BQ97" s="130"/>
      <c r="BR97" s="130" t="s">
        <v>232</v>
      </c>
      <c r="BS97" s="130"/>
      <c r="BT97" s="130"/>
      <c r="BU97" s="130"/>
      <c r="BV97" s="130"/>
      <c r="BW97" s="130"/>
      <c r="BX97" s="130"/>
      <c r="BY97" s="130"/>
      <c r="BZ97" s="130"/>
      <c r="CA97" s="130"/>
      <c r="CB97" s="130"/>
      <c r="CC97" s="130"/>
      <c r="CD97" s="130"/>
      <c r="CE97" s="130"/>
      <c r="CF97" s="130"/>
    </row>
    <row r="98" spans="59:84" s="119" customFormat="1" x14ac:dyDescent="0.3">
      <c r="BG98" s="130"/>
      <c r="BH98" s="130"/>
      <c r="BI98" s="131">
        <v>2006</v>
      </c>
      <c r="BJ98" s="131">
        <v>7</v>
      </c>
      <c r="BK98" s="131" t="s">
        <v>104</v>
      </c>
      <c r="BL98" s="131">
        <v>2020</v>
      </c>
      <c r="BM98" s="130" t="s">
        <v>185</v>
      </c>
      <c r="BN98" s="130"/>
      <c r="BO98" s="130" t="s">
        <v>116</v>
      </c>
      <c r="BP98" s="130" t="s">
        <v>125</v>
      </c>
      <c r="BQ98" s="130"/>
      <c r="BR98" s="130" t="s">
        <v>233</v>
      </c>
      <c r="BS98" s="130"/>
      <c r="BT98" s="130"/>
      <c r="BU98" s="130"/>
      <c r="BV98" s="130"/>
      <c r="BW98" s="130"/>
      <c r="BX98" s="130"/>
      <c r="BY98" s="130"/>
      <c r="BZ98" s="130"/>
      <c r="CA98" s="130"/>
      <c r="CB98" s="130"/>
      <c r="CC98" s="130"/>
      <c r="CD98" s="130"/>
      <c r="CE98" s="130"/>
      <c r="CF98" s="130"/>
    </row>
    <row r="99" spans="59:84" s="119" customFormat="1" x14ac:dyDescent="0.3">
      <c r="BG99" s="130"/>
      <c r="BH99" s="130"/>
      <c r="BI99" s="131">
        <v>2007</v>
      </c>
      <c r="BJ99" s="131">
        <v>8</v>
      </c>
      <c r="BK99" s="131" t="s">
        <v>105</v>
      </c>
      <c r="BL99" s="131">
        <v>2021</v>
      </c>
      <c r="BM99" s="130"/>
      <c r="BN99" s="130"/>
      <c r="BO99" s="130" t="s">
        <v>117</v>
      </c>
      <c r="BP99" s="130" t="s">
        <v>126</v>
      </c>
      <c r="BQ99" s="130"/>
      <c r="BR99" s="130" t="s">
        <v>234</v>
      </c>
      <c r="BS99" s="130"/>
      <c r="BT99" s="130"/>
      <c r="BU99" s="130"/>
      <c r="BV99" s="130"/>
      <c r="BW99" s="130"/>
      <c r="BX99" s="130"/>
      <c r="BY99" s="130"/>
      <c r="BZ99" s="130"/>
      <c r="CA99" s="130"/>
      <c r="CB99" s="130"/>
      <c r="CC99" s="130"/>
      <c r="CD99" s="130"/>
      <c r="CE99" s="130"/>
      <c r="CF99" s="130"/>
    </row>
    <row r="100" spans="59:84" s="119" customFormat="1" x14ac:dyDescent="0.3">
      <c r="BG100" s="130"/>
      <c r="BH100" s="130"/>
      <c r="BI100" s="131">
        <v>2008</v>
      </c>
      <c r="BJ100" s="131">
        <v>9</v>
      </c>
      <c r="BK100" s="131" t="s">
        <v>106</v>
      </c>
      <c r="BL100" s="131">
        <v>2022</v>
      </c>
      <c r="BM100" s="130"/>
      <c r="BN100" s="130"/>
      <c r="BO100" s="130" t="s">
        <v>118</v>
      </c>
      <c r="BP100" s="130" t="s">
        <v>127</v>
      </c>
      <c r="BQ100" s="130"/>
      <c r="BR100" s="130" t="s">
        <v>235</v>
      </c>
      <c r="BS100" s="130"/>
      <c r="BT100" s="130"/>
      <c r="BU100" s="130"/>
      <c r="BV100" s="130"/>
      <c r="BW100" s="130"/>
      <c r="BX100" s="130"/>
      <c r="BY100" s="130"/>
      <c r="BZ100" s="130"/>
      <c r="CA100" s="130"/>
      <c r="CB100" s="130"/>
      <c r="CC100" s="130"/>
      <c r="CD100" s="130"/>
      <c r="CE100" s="130"/>
      <c r="CF100" s="130"/>
    </row>
    <row r="101" spans="59:84" s="119" customFormat="1" x14ac:dyDescent="0.3">
      <c r="BG101" s="130"/>
      <c r="BH101" s="130"/>
      <c r="BI101" s="131">
        <v>2009</v>
      </c>
      <c r="BJ101" s="131">
        <v>10</v>
      </c>
      <c r="BK101" s="131" t="s">
        <v>169</v>
      </c>
      <c r="BL101" s="131">
        <v>2023</v>
      </c>
      <c r="BM101" s="130"/>
      <c r="BN101" s="130"/>
      <c r="BO101" s="130"/>
      <c r="BP101" s="130" t="s">
        <v>170</v>
      </c>
      <c r="BQ101" s="130"/>
      <c r="BR101" s="130" t="s">
        <v>236</v>
      </c>
      <c r="BS101" s="130"/>
      <c r="BT101" s="130"/>
      <c r="BU101" s="130"/>
      <c r="BV101" s="130"/>
      <c r="BW101" s="130"/>
      <c r="BX101" s="130"/>
      <c r="BY101" s="130"/>
      <c r="BZ101" s="130"/>
      <c r="CA101" s="130"/>
      <c r="CB101" s="130"/>
      <c r="CC101" s="130"/>
      <c r="CD101" s="130"/>
      <c r="CE101" s="130"/>
      <c r="CF101" s="130"/>
    </row>
    <row r="102" spans="59:84" s="119" customFormat="1" x14ac:dyDescent="0.3">
      <c r="BG102" s="130"/>
      <c r="BH102" s="130"/>
      <c r="BI102" s="131">
        <v>2010</v>
      </c>
      <c r="BJ102" s="131">
        <v>11</v>
      </c>
      <c r="BK102" s="131" t="s">
        <v>107</v>
      </c>
      <c r="BL102" s="131">
        <v>2024</v>
      </c>
      <c r="BM102" s="130"/>
      <c r="BN102" s="130"/>
      <c r="BO102" s="130"/>
      <c r="BP102" s="130" t="s">
        <v>128</v>
      </c>
      <c r="BQ102" s="130"/>
      <c r="BR102" s="130" t="s">
        <v>237</v>
      </c>
      <c r="BS102" s="130"/>
      <c r="BT102" s="130"/>
      <c r="BU102" s="130"/>
      <c r="BV102" s="130"/>
      <c r="BW102" s="130"/>
      <c r="BX102" s="130"/>
      <c r="BY102" s="130"/>
      <c r="BZ102" s="130"/>
      <c r="CA102" s="130"/>
      <c r="CB102" s="130"/>
      <c r="CC102" s="130"/>
      <c r="CD102" s="130"/>
      <c r="CE102" s="130"/>
      <c r="CF102" s="130"/>
    </row>
    <row r="103" spans="59:84" s="119" customFormat="1" x14ac:dyDescent="0.3">
      <c r="BG103" s="130"/>
      <c r="BH103" s="130"/>
      <c r="BI103" s="131">
        <v>2011</v>
      </c>
      <c r="BJ103" s="131">
        <v>12</v>
      </c>
      <c r="BK103" s="131" t="s">
        <v>108</v>
      </c>
      <c r="BL103" s="131"/>
      <c r="BM103" s="130"/>
      <c r="BN103" s="130"/>
      <c r="BO103" s="130"/>
      <c r="BP103" s="130" t="s">
        <v>129</v>
      </c>
      <c r="BQ103" s="130"/>
      <c r="BR103" s="130" t="s">
        <v>238</v>
      </c>
      <c r="BS103" s="130"/>
      <c r="BT103" s="130"/>
      <c r="BU103" s="130"/>
      <c r="BV103" s="130"/>
      <c r="BW103" s="130"/>
      <c r="BX103" s="130"/>
      <c r="BY103" s="130"/>
      <c r="BZ103" s="130"/>
      <c r="CA103" s="130"/>
      <c r="CB103" s="130"/>
      <c r="CC103" s="130"/>
      <c r="CD103" s="130"/>
      <c r="CE103" s="130"/>
      <c r="CF103" s="130"/>
    </row>
    <row r="104" spans="59:84" s="119" customFormat="1" x14ac:dyDescent="0.3">
      <c r="BG104" s="130"/>
      <c r="BH104" s="130"/>
      <c r="BI104" s="131">
        <v>2012</v>
      </c>
      <c r="BJ104" s="131">
        <v>13</v>
      </c>
      <c r="BK104" s="131"/>
      <c r="BL104" s="131"/>
      <c r="BM104" s="130"/>
      <c r="BN104" s="130"/>
      <c r="BO104" s="130"/>
      <c r="BP104" s="130" t="s">
        <v>130</v>
      </c>
      <c r="BQ104" s="130"/>
      <c r="BR104" s="130"/>
      <c r="BS104" s="130"/>
      <c r="BT104" s="130"/>
      <c r="BU104" s="130"/>
      <c r="BV104" s="130"/>
      <c r="BW104" s="130"/>
      <c r="BX104" s="130"/>
      <c r="BY104" s="130"/>
      <c r="BZ104" s="130"/>
      <c r="CA104" s="130"/>
      <c r="CB104" s="130"/>
      <c r="CC104" s="130"/>
      <c r="CD104" s="130"/>
      <c r="CE104" s="130"/>
      <c r="CF104" s="130"/>
    </row>
    <row r="105" spans="59:84" s="119" customFormat="1" x14ac:dyDescent="0.3">
      <c r="BG105" s="130"/>
      <c r="BH105" s="130"/>
      <c r="BI105" s="131">
        <v>2013</v>
      </c>
      <c r="BJ105" s="131">
        <v>14</v>
      </c>
      <c r="BK105" s="131"/>
      <c r="BL105" s="131"/>
      <c r="BM105" s="130"/>
      <c r="BN105" s="130"/>
      <c r="BO105" s="130"/>
      <c r="BP105" s="130" t="s">
        <v>131</v>
      </c>
      <c r="BQ105" s="130"/>
      <c r="BR105" s="130"/>
      <c r="BS105" s="130"/>
      <c r="BT105" s="130"/>
      <c r="BU105" s="130"/>
      <c r="BV105" s="130"/>
      <c r="BW105" s="130"/>
      <c r="BX105" s="130"/>
      <c r="BY105" s="130"/>
      <c r="BZ105" s="130"/>
      <c r="CA105" s="130"/>
      <c r="CB105" s="130"/>
      <c r="CC105" s="130"/>
      <c r="CD105" s="130"/>
      <c r="CE105" s="130"/>
      <c r="CF105" s="130"/>
    </row>
    <row r="106" spans="59:84" s="119" customFormat="1" x14ac:dyDescent="0.3">
      <c r="BG106" s="130"/>
      <c r="BH106" s="130"/>
      <c r="BI106" s="131">
        <v>2014</v>
      </c>
      <c r="BJ106" s="131">
        <v>15</v>
      </c>
      <c r="BK106" s="131"/>
      <c r="BL106" s="131"/>
      <c r="BM106" s="130"/>
      <c r="BN106" s="130"/>
      <c r="BO106" s="130"/>
      <c r="BP106" s="130" t="s">
        <v>132</v>
      </c>
      <c r="BQ106" s="130"/>
      <c r="BR106" s="130"/>
      <c r="BS106" s="130"/>
      <c r="BT106" s="130"/>
      <c r="BU106" s="130"/>
      <c r="BV106" s="130"/>
      <c r="BW106" s="130"/>
      <c r="BX106" s="130"/>
      <c r="BY106" s="130"/>
      <c r="BZ106" s="130"/>
      <c r="CA106" s="130"/>
      <c r="CB106" s="130"/>
      <c r="CC106" s="130"/>
      <c r="CD106" s="130"/>
      <c r="CE106" s="130"/>
      <c r="CF106" s="130"/>
    </row>
    <row r="107" spans="59:84" s="119" customFormat="1" x14ac:dyDescent="0.3">
      <c r="BG107" s="130"/>
      <c r="BH107" s="130"/>
      <c r="BI107" s="131">
        <v>2015</v>
      </c>
      <c r="BJ107" s="131">
        <v>16</v>
      </c>
      <c r="BK107" s="131"/>
      <c r="BL107" s="131"/>
      <c r="BM107" s="130"/>
      <c r="BN107" s="130"/>
      <c r="BO107" s="130"/>
      <c r="BP107" s="130" t="s">
        <v>133</v>
      </c>
      <c r="BQ107" s="130"/>
      <c r="BR107" s="130"/>
      <c r="BS107" s="130"/>
      <c r="BT107" s="130"/>
      <c r="BU107" s="130"/>
      <c r="BV107" s="130"/>
      <c r="BW107" s="130"/>
      <c r="BX107" s="130"/>
      <c r="BY107" s="130"/>
      <c r="BZ107" s="130"/>
      <c r="CA107" s="130"/>
      <c r="CB107" s="130"/>
      <c r="CC107" s="130"/>
      <c r="CD107" s="130"/>
      <c r="CE107" s="130"/>
      <c r="CF107" s="130"/>
    </row>
    <row r="108" spans="59:84" s="119" customFormat="1" ht="18" x14ac:dyDescent="0.3">
      <c r="BG108" s="130"/>
      <c r="BH108" s="130"/>
      <c r="BI108" s="131">
        <v>2016</v>
      </c>
      <c r="BJ108" s="131">
        <v>17</v>
      </c>
      <c r="BK108" s="131"/>
      <c r="BL108" s="131"/>
      <c r="BM108" s="130"/>
      <c r="BN108" s="130"/>
      <c r="BO108" s="130"/>
      <c r="BP108" s="130" t="s">
        <v>134</v>
      </c>
      <c r="BQ108" s="130"/>
      <c r="BR108" s="130"/>
      <c r="BS108" s="130"/>
      <c r="BT108" s="130"/>
      <c r="BU108" s="130"/>
      <c r="BV108" s="130"/>
      <c r="BW108" s="130"/>
      <c r="BX108" s="130"/>
      <c r="BY108" s="135"/>
      <c r="BZ108" s="135"/>
      <c r="CA108" s="135"/>
      <c r="CB108" s="130"/>
      <c r="CC108" s="130"/>
      <c r="CD108" s="130"/>
      <c r="CE108" s="130"/>
      <c r="CF108" s="130"/>
    </row>
    <row r="109" spans="59:84" s="119" customFormat="1" x14ac:dyDescent="0.3">
      <c r="BG109" s="130"/>
      <c r="BH109" s="130"/>
      <c r="BI109" s="131">
        <v>2017</v>
      </c>
      <c r="BJ109" s="131">
        <v>18</v>
      </c>
      <c r="BK109" s="131"/>
      <c r="BL109" s="131"/>
      <c r="BM109" s="130"/>
      <c r="BN109" s="130"/>
      <c r="BO109" s="130"/>
      <c r="BP109" s="130" t="s">
        <v>135</v>
      </c>
      <c r="BQ109" s="130"/>
      <c r="BR109" s="130"/>
      <c r="BS109" s="130"/>
      <c r="BT109" s="130"/>
      <c r="BU109" s="130"/>
      <c r="BV109" s="130"/>
      <c r="BW109" s="130"/>
      <c r="BX109" s="130"/>
      <c r="BY109" s="130"/>
      <c r="BZ109" s="130"/>
      <c r="CA109" s="130"/>
      <c r="CB109" s="130"/>
      <c r="CC109" s="130"/>
      <c r="CD109" s="130"/>
      <c r="CE109" s="130"/>
      <c r="CF109" s="130"/>
    </row>
    <row r="110" spans="59:84" s="119" customFormat="1" ht="18" x14ac:dyDescent="0.3">
      <c r="BG110" s="130"/>
      <c r="BH110" s="130"/>
      <c r="BI110" s="131">
        <v>2018</v>
      </c>
      <c r="BJ110" s="131">
        <v>19</v>
      </c>
      <c r="BK110" s="140"/>
      <c r="BL110" s="140"/>
      <c r="BM110" s="135"/>
      <c r="BN110" s="135"/>
      <c r="BO110" s="135"/>
      <c r="BP110" s="130" t="s">
        <v>136</v>
      </c>
      <c r="BQ110" s="130"/>
      <c r="BR110" s="130"/>
      <c r="BS110" s="130"/>
      <c r="BT110" s="130"/>
      <c r="BU110" s="135"/>
      <c r="BV110" s="135"/>
      <c r="BW110" s="135"/>
      <c r="BX110" s="135"/>
      <c r="BY110" s="136"/>
      <c r="BZ110" s="136"/>
      <c r="CA110" s="136"/>
      <c r="CB110" s="130"/>
      <c r="CC110" s="130"/>
      <c r="CD110" s="130"/>
      <c r="CE110" s="130"/>
      <c r="CF110" s="130"/>
    </row>
    <row r="111" spans="59:84" s="119" customFormat="1" ht="15.6" x14ac:dyDescent="0.3">
      <c r="BG111" s="130"/>
      <c r="BH111" s="130"/>
      <c r="BI111" s="131">
        <v>2019</v>
      </c>
      <c r="BJ111" s="131">
        <v>20</v>
      </c>
      <c r="BK111" s="131"/>
      <c r="BL111" s="131"/>
      <c r="BM111" s="130"/>
      <c r="BN111" s="130"/>
      <c r="BO111" s="130"/>
      <c r="BP111" s="130"/>
      <c r="BQ111" s="130"/>
      <c r="BR111" s="130"/>
      <c r="BS111" s="130"/>
      <c r="BT111" s="130"/>
      <c r="BU111" s="130"/>
      <c r="BV111" s="130"/>
      <c r="BW111" s="130"/>
      <c r="BX111" s="130"/>
      <c r="BY111" s="138"/>
      <c r="BZ111" s="138"/>
      <c r="CA111" s="138"/>
      <c r="CB111" s="130"/>
      <c r="CC111" s="130"/>
      <c r="CD111" s="130"/>
      <c r="CE111" s="130"/>
      <c r="CF111" s="130"/>
    </row>
    <row r="112" spans="59:84" s="119" customFormat="1" ht="15.6" x14ac:dyDescent="0.3">
      <c r="BG112" s="130"/>
      <c r="BH112" s="130"/>
      <c r="BI112" s="131">
        <v>2020</v>
      </c>
      <c r="BJ112" s="131">
        <v>21</v>
      </c>
      <c r="BK112" s="141"/>
      <c r="BL112" s="141"/>
      <c r="BM112" s="136"/>
      <c r="BN112" s="136"/>
      <c r="BO112" s="136"/>
      <c r="BP112" s="136"/>
      <c r="BQ112" s="136"/>
      <c r="BR112" s="136"/>
      <c r="BS112" s="136"/>
      <c r="BT112" s="136"/>
      <c r="BU112" s="136"/>
      <c r="BV112" s="136"/>
      <c r="BW112" s="136"/>
      <c r="BX112" s="136"/>
      <c r="BY112" s="138"/>
      <c r="BZ112" s="138"/>
      <c r="CA112" s="138"/>
      <c r="CB112" s="130"/>
      <c r="CC112" s="130"/>
      <c r="CD112" s="130"/>
      <c r="CE112" s="130"/>
      <c r="CF112" s="130"/>
    </row>
    <row r="113" spans="59:84" s="119" customFormat="1" ht="15.6" x14ac:dyDescent="0.3">
      <c r="BG113" s="130"/>
      <c r="BH113" s="130"/>
      <c r="BI113" s="131">
        <v>2021</v>
      </c>
      <c r="BJ113" s="131">
        <v>22</v>
      </c>
      <c r="BK113" s="141"/>
      <c r="BL113" s="141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36"/>
      <c r="BW113" s="136"/>
      <c r="BX113" s="136"/>
      <c r="BY113" s="136"/>
      <c r="BZ113" s="136"/>
      <c r="CA113" s="136"/>
      <c r="CB113" s="130"/>
      <c r="CC113" s="130"/>
      <c r="CD113" s="130"/>
      <c r="CE113" s="130"/>
      <c r="CF113" s="130"/>
    </row>
    <row r="114" spans="59:84" s="119" customFormat="1" ht="15.6" x14ac:dyDescent="0.3">
      <c r="BG114" s="130"/>
      <c r="BH114" s="130"/>
      <c r="BI114" s="131">
        <v>2022</v>
      </c>
      <c r="BJ114" s="131">
        <v>23</v>
      </c>
      <c r="BK114" s="141"/>
      <c r="BL114" s="141"/>
      <c r="BM114" s="136"/>
      <c r="BN114" s="136"/>
      <c r="BO114" s="136"/>
      <c r="BP114" s="136"/>
      <c r="BQ114" s="136"/>
      <c r="BR114" s="136"/>
      <c r="BS114" s="136"/>
      <c r="BT114" s="136"/>
      <c r="BU114" s="136"/>
      <c r="BV114" s="136"/>
      <c r="BW114" s="136"/>
      <c r="BX114" s="136"/>
      <c r="BY114" s="136"/>
      <c r="BZ114" s="136"/>
      <c r="CA114" s="136"/>
      <c r="CB114" s="130"/>
      <c r="CC114" s="130"/>
      <c r="CD114" s="130"/>
      <c r="CE114" s="130"/>
      <c r="CF114" s="130"/>
    </row>
    <row r="115" spans="59:84" s="119" customFormat="1" ht="15.6" x14ac:dyDescent="0.3">
      <c r="BG115" s="130"/>
      <c r="BH115" s="130"/>
      <c r="BI115" s="131">
        <v>2023</v>
      </c>
      <c r="BJ115" s="131">
        <v>24</v>
      </c>
      <c r="BK115" s="131"/>
      <c r="BL115" s="131"/>
      <c r="BM115" s="136"/>
      <c r="BN115" s="130"/>
      <c r="BO115" s="130"/>
      <c r="BP115" s="130"/>
      <c r="BQ115" s="130"/>
      <c r="BR115" s="130"/>
      <c r="BS115" s="130"/>
      <c r="BT115" s="130"/>
      <c r="BU115" s="130"/>
      <c r="BV115" s="130"/>
      <c r="BW115" s="130"/>
      <c r="BX115" s="130"/>
      <c r="BY115" s="130"/>
      <c r="BZ115" s="130"/>
      <c r="CA115" s="130"/>
      <c r="CB115" s="130"/>
      <c r="CC115" s="130"/>
      <c r="CD115" s="130"/>
      <c r="CE115" s="130"/>
      <c r="CF115" s="130"/>
    </row>
    <row r="116" spans="59:84" s="119" customFormat="1" ht="18" x14ac:dyDescent="0.3">
      <c r="BG116" s="130"/>
      <c r="BH116" s="130"/>
      <c r="BI116" s="131">
        <v>2024</v>
      </c>
      <c r="BJ116" s="131">
        <v>25</v>
      </c>
      <c r="BK116" s="140"/>
      <c r="BL116" s="140"/>
      <c r="BM116" s="136"/>
      <c r="BN116" s="135"/>
      <c r="BO116" s="135"/>
      <c r="BP116" s="135"/>
      <c r="BQ116" s="135"/>
      <c r="BR116" s="135"/>
      <c r="BS116" s="135"/>
      <c r="BT116" s="135"/>
      <c r="BU116" s="135"/>
      <c r="BV116" s="135"/>
      <c r="BW116" s="135"/>
      <c r="BX116" s="135"/>
      <c r="BY116" s="135"/>
      <c r="BZ116" s="135"/>
      <c r="CA116" s="135"/>
      <c r="CB116" s="130"/>
      <c r="CC116" s="130"/>
      <c r="CD116" s="130"/>
      <c r="CE116" s="130"/>
      <c r="CF116" s="130"/>
    </row>
    <row r="117" spans="59:84" s="119" customFormat="1" ht="15.6" x14ac:dyDescent="0.3">
      <c r="BG117" s="130"/>
      <c r="BH117" s="130"/>
      <c r="BI117" s="131">
        <v>2025</v>
      </c>
      <c r="BJ117" s="131">
        <v>26</v>
      </c>
      <c r="BK117" s="131"/>
      <c r="BL117" s="131"/>
      <c r="BM117" s="136"/>
      <c r="BN117" s="130"/>
      <c r="BO117" s="130"/>
      <c r="BP117" s="130"/>
      <c r="BQ117" s="130"/>
      <c r="BR117" s="130"/>
      <c r="BS117" s="130"/>
      <c r="BT117" s="130"/>
      <c r="BU117" s="130"/>
      <c r="BV117" s="130"/>
      <c r="BW117" s="130"/>
      <c r="BX117" s="130"/>
      <c r="BY117" s="130"/>
      <c r="BZ117" s="130"/>
      <c r="CA117" s="130"/>
      <c r="CB117" s="130"/>
      <c r="CC117" s="130"/>
      <c r="CD117" s="130"/>
      <c r="CE117" s="130"/>
      <c r="CF117" s="130"/>
    </row>
    <row r="118" spans="59:84" s="119" customFormat="1" ht="15.6" x14ac:dyDescent="0.3">
      <c r="BG118" s="130"/>
      <c r="BH118" s="130"/>
      <c r="BI118" s="131">
        <v>2026</v>
      </c>
      <c r="BJ118" s="131">
        <v>27</v>
      </c>
      <c r="BK118" s="131"/>
      <c r="BL118" s="131"/>
      <c r="BM118" s="136"/>
      <c r="BN118" s="130"/>
      <c r="BO118" s="130"/>
      <c r="BP118" s="130"/>
      <c r="BQ118" s="130"/>
      <c r="BR118" s="130"/>
      <c r="BS118" s="130"/>
      <c r="BT118" s="130"/>
      <c r="BU118" s="130"/>
      <c r="BV118" s="130"/>
      <c r="BW118" s="130"/>
      <c r="BX118" s="130"/>
      <c r="BY118" s="130"/>
      <c r="BZ118" s="130"/>
      <c r="CA118" s="130"/>
      <c r="CB118" s="130"/>
      <c r="CC118" s="130"/>
      <c r="CD118" s="130"/>
      <c r="CE118" s="130"/>
      <c r="CF118" s="130"/>
    </row>
    <row r="119" spans="59:84" s="119" customFormat="1" ht="15.6" x14ac:dyDescent="0.3">
      <c r="BG119" s="130"/>
      <c r="BH119" s="130"/>
      <c r="BI119" s="131">
        <v>2027</v>
      </c>
      <c r="BJ119" s="131">
        <v>28</v>
      </c>
      <c r="BK119" s="131"/>
      <c r="BL119" s="131"/>
      <c r="BM119" s="136"/>
      <c r="BN119" s="130"/>
      <c r="BO119" s="130"/>
      <c r="BP119" s="130"/>
      <c r="BQ119" s="130"/>
      <c r="BR119" s="130"/>
      <c r="BS119" s="130"/>
      <c r="BT119" s="130"/>
      <c r="BU119" s="130"/>
      <c r="BV119" s="130"/>
      <c r="BW119" s="130"/>
      <c r="BX119" s="130"/>
      <c r="BY119" s="130"/>
      <c r="BZ119" s="130"/>
      <c r="CA119" s="130"/>
      <c r="CB119" s="130"/>
      <c r="CC119" s="130"/>
      <c r="CD119" s="130"/>
      <c r="CE119" s="130"/>
      <c r="CF119" s="130"/>
    </row>
    <row r="120" spans="59:84" s="119" customFormat="1" x14ac:dyDescent="0.3">
      <c r="BG120" s="130"/>
      <c r="BH120" s="130"/>
      <c r="BI120" s="131">
        <v>2028</v>
      </c>
      <c r="BJ120" s="131">
        <v>29</v>
      </c>
      <c r="BK120" s="131"/>
      <c r="BL120" s="131"/>
      <c r="BM120" s="130"/>
      <c r="BN120" s="130"/>
      <c r="BO120" s="130"/>
      <c r="BP120" s="130"/>
      <c r="BQ120" s="130"/>
      <c r="BR120" s="130"/>
      <c r="BS120" s="130"/>
      <c r="BT120" s="130"/>
      <c r="BU120" s="130"/>
      <c r="BV120" s="130"/>
      <c r="BW120" s="130"/>
      <c r="BX120" s="130"/>
      <c r="BY120" s="130"/>
      <c r="BZ120" s="130"/>
      <c r="CA120" s="130"/>
      <c r="CB120" s="130"/>
      <c r="CC120" s="130"/>
      <c r="CD120" s="130"/>
      <c r="CE120" s="130"/>
      <c r="CF120" s="130"/>
    </row>
    <row r="121" spans="59:84" s="119" customFormat="1" x14ac:dyDescent="0.3">
      <c r="BG121" s="130"/>
      <c r="BH121" s="130"/>
      <c r="BI121" s="131">
        <v>2029</v>
      </c>
      <c r="BJ121" s="131">
        <v>30</v>
      </c>
      <c r="BK121" s="131"/>
      <c r="BL121" s="131"/>
      <c r="BM121" s="130"/>
      <c r="BN121" s="130"/>
      <c r="BO121" s="130"/>
      <c r="BP121" s="130"/>
      <c r="BQ121" s="130"/>
      <c r="BR121" s="130"/>
      <c r="BS121" s="130"/>
      <c r="BT121" s="130"/>
      <c r="BU121" s="130"/>
      <c r="BV121" s="130"/>
      <c r="BW121" s="130"/>
      <c r="BX121" s="130"/>
      <c r="BY121" s="130"/>
      <c r="BZ121" s="130"/>
      <c r="CA121" s="130"/>
      <c r="CB121" s="130"/>
      <c r="CC121" s="130"/>
      <c r="CD121" s="130"/>
      <c r="CE121" s="130"/>
      <c r="CF121" s="130"/>
    </row>
    <row r="122" spans="59:84" s="119" customFormat="1" ht="23.4" x14ac:dyDescent="0.3">
      <c r="BG122" s="130"/>
      <c r="BH122" s="130"/>
      <c r="BI122" s="131">
        <v>2030</v>
      </c>
      <c r="BJ122" s="131">
        <v>31</v>
      </c>
      <c r="BK122" s="131"/>
      <c r="BL122" s="131"/>
      <c r="BM122" s="130"/>
      <c r="BN122" s="130"/>
      <c r="BO122" s="130"/>
      <c r="BP122" s="130"/>
      <c r="BQ122" s="130"/>
      <c r="BR122" s="130"/>
      <c r="BS122" s="130"/>
      <c r="BT122" s="130"/>
      <c r="BU122" s="130"/>
      <c r="BV122" s="130"/>
      <c r="BW122" s="130"/>
      <c r="BX122" s="130"/>
      <c r="BY122" s="134"/>
      <c r="BZ122" s="130"/>
      <c r="CA122" s="130"/>
      <c r="CB122" s="130"/>
      <c r="CC122" s="130"/>
      <c r="CD122" s="130"/>
      <c r="CE122" s="130"/>
      <c r="CF122" s="130"/>
    </row>
    <row r="123" spans="59:84" s="119" customFormat="1" x14ac:dyDescent="0.3">
      <c r="BG123" s="130"/>
      <c r="BH123" s="130"/>
      <c r="BI123" s="131">
        <v>2031</v>
      </c>
      <c r="BJ123" s="131"/>
      <c r="BK123" s="131"/>
      <c r="BL123" s="131"/>
      <c r="BM123" s="130"/>
      <c r="BN123" s="130"/>
      <c r="BO123" s="130"/>
      <c r="BP123" s="130"/>
      <c r="BQ123" s="130"/>
      <c r="BR123" s="130"/>
      <c r="BS123" s="130"/>
      <c r="BT123" s="130"/>
      <c r="BU123" s="130"/>
      <c r="BV123" s="130"/>
      <c r="BW123" s="130"/>
      <c r="BX123" s="130"/>
      <c r="BY123" s="130"/>
      <c r="BZ123" s="130"/>
      <c r="CA123" s="130"/>
      <c r="CB123" s="130"/>
      <c r="CC123" s="130"/>
      <c r="CD123" s="130"/>
      <c r="CE123" s="130"/>
      <c r="CF123" s="130"/>
    </row>
    <row r="124" spans="59:84" s="119" customFormat="1" x14ac:dyDescent="0.3">
      <c r="BG124" s="130"/>
      <c r="BH124" s="130"/>
      <c r="BI124" s="131">
        <v>2032</v>
      </c>
      <c r="BJ124" s="131"/>
      <c r="BK124" s="131"/>
      <c r="BL124" s="131"/>
      <c r="BM124" s="130"/>
      <c r="BN124" s="130"/>
      <c r="BO124" s="130"/>
      <c r="BP124" s="130"/>
      <c r="BQ124" s="130"/>
      <c r="BR124" s="130"/>
      <c r="BS124" s="130"/>
      <c r="BT124" s="130"/>
      <c r="BU124" s="130"/>
      <c r="BV124" s="130"/>
      <c r="BW124" s="130"/>
      <c r="BX124" s="130"/>
      <c r="BY124" s="130"/>
      <c r="BZ124" s="130"/>
      <c r="CA124" s="130"/>
      <c r="CB124" s="130"/>
      <c r="CC124" s="130"/>
      <c r="CD124" s="130"/>
      <c r="CE124" s="130"/>
      <c r="CF124" s="130"/>
    </row>
    <row r="125" spans="59:84" s="119" customFormat="1" x14ac:dyDescent="0.3">
      <c r="BG125" s="130"/>
      <c r="BH125" s="130"/>
      <c r="BI125" s="131">
        <v>2033</v>
      </c>
      <c r="BJ125" s="131"/>
      <c r="BK125" s="131"/>
      <c r="BL125" s="131"/>
      <c r="BM125" s="130"/>
      <c r="BN125" s="130"/>
      <c r="BO125" s="130"/>
      <c r="BP125" s="130"/>
      <c r="BQ125" s="130"/>
      <c r="BR125" s="130"/>
      <c r="BS125" s="130"/>
      <c r="BT125" s="130"/>
      <c r="BU125" s="130"/>
      <c r="BV125" s="130"/>
      <c r="BW125" s="130"/>
      <c r="BX125" s="130"/>
      <c r="BY125" s="130"/>
      <c r="BZ125" s="130"/>
      <c r="CA125" s="130"/>
      <c r="CB125" s="130"/>
      <c r="CC125" s="130"/>
      <c r="CD125" s="130"/>
      <c r="CE125" s="130"/>
      <c r="CF125" s="130"/>
    </row>
    <row r="126" spans="59:84" s="119" customFormat="1" x14ac:dyDescent="0.3">
      <c r="BG126" s="130"/>
      <c r="BH126" s="130"/>
      <c r="BI126" s="131">
        <v>2034</v>
      </c>
      <c r="BJ126" s="131"/>
      <c r="BK126" s="131"/>
      <c r="BL126" s="130"/>
      <c r="BM126" s="130"/>
      <c r="BN126" s="130"/>
      <c r="BO126" s="130"/>
      <c r="BP126" s="130"/>
      <c r="BQ126" s="130"/>
      <c r="BR126" s="130"/>
      <c r="BS126" s="130"/>
      <c r="BT126" s="130"/>
      <c r="BU126" s="130"/>
      <c r="BV126" s="130"/>
      <c r="BW126" s="130"/>
      <c r="BX126" s="130"/>
      <c r="BY126" s="130"/>
      <c r="BZ126" s="130"/>
      <c r="CA126" s="130"/>
      <c r="CB126" s="130"/>
      <c r="CC126" s="130"/>
      <c r="CD126" s="130"/>
      <c r="CE126" s="130"/>
      <c r="CF126" s="130"/>
    </row>
    <row r="127" spans="59:84" s="119" customFormat="1" x14ac:dyDescent="0.3">
      <c r="BG127" s="130"/>
      <c r="BH127" s="130"/>
      <c r="BI127" s="131">
        <v>2035</v>
      </c>
      <c r="BJ127" s="131"/>
      <c r="BK127" s="131"/>
      <c r="BL127" s="130"/>
      <c r="BM127" s="130"/>
      <c r="BN127" s="130"/>
      <c r="BO127" s="130"/>
      <c r="BP127" s="130"/>
      <c r="BQ127" s="130"/>
      <c r="BR127" s="130"/>
      <c r="BS127" s="130"/>
      <c r="BT127" s="130"/>
      <c r="BU127" s="130"/>
      <c r="BV127" s="130"/>
      <c r="BW127" s="130"/>
      <c r="BX127" s="130"/>
      <c r="BY127" s="130"/>
      <c r="BZ127" s="130"/>
      <c r="CA127" s="130"/>
      <c r="CB127" s="130"/>
      <c r="CC127" s="130"/>
      <c r="CD127" s="130"/>
      <c r="CE127" s="130"/>
      <c r="CF127" s="130"/>
    </row>
    <row r="128" spans="59:84" s="119" customFormat="1" x14ac:dyDescent="0.3">
      <c r="BG128" s="130"/>
      <c r="BH128" s="130"/>
      <c r="BI128" s="131">
        <v>2036</v>
      </c>
      <c r="BJ128" s="131"/>
      <c r="BK128" s="131"/>
      <c r="BL128" s="130"/>
      <c r="BM128" s="130"/>
      <c r="BN128" s="130"/>
      <c r="BO128" s="130"/>
      <c r="BP128" s="130"/>
      <c r="BQ128" s="130"/>
      <c r="BR128" s="130"/>
      <c r="BS128" s="130"/>
      <c r="BT128" s="130"/>
      <c r="BU128" s="130"/>
      <c r="BV128" s="130"/>
      <c r="BW128" s="130"/>
      <c r="BX128" s="130"/>
      <c r="BY128" s="130"/>
      <c r="BZ128" s="130"/>
      <c r="CA128" s="130"/>
      <c r="CB128" s="130"/>
      <c r="CC128" s="130"/>
      <c r="CD128" s="130"/>
      <c r="CE128" s="130"/>
      <c r="CF128" s="130"/>
    </row>
    <row r="129" spans="59:84" s="119" customFormat="1" x14ac:dyDescent="0.3">
      <c r="BG129" s="130"/>
      <c r="BH129" s="130"/>
      <c r="BI129" s="131">
        <v>2037</v>
      </c>
      <c r="BJ129" s="131"/>
      <c r="BK129" s="131"/>
      <c r="BL129" s="130"/>
      <c r="BM129" s="130"/>
      <c r="BN129" s="130"/>
      <c r="BO129" s="130"/>
      <c r="BP129" s="130"/>
      <c r="BQ129" s="130"/>
      <c r="BR129" s="130"/>
      <c r="BS129" s="130"/>
      <c r="BT129" s="130"/>
      <c r="BU129" s="130"/>
      <c r="BV129" s="130"/>
      <c r="BW129" s="130"/>
      <c r="BX129" s="130"/>
      <c r="BY129" s="130"/>
      <c r="BZ129" s="130"/>
      <c r="CA129" s="130"/>
      <c r="CB129" s="130"/>
      <c r="CC129" s="130"/>
      <c r="CD129" s="130"/>
      <c r="CE129" s="130"/>
      <c r="CF129" s="130"/>
    </row>
    <row r="130" spans="59:84" s="119" customFormat="1" x14ac:dyDescent="0.3">
      <c r="BG130" s="130"/>
      <c r="BH130" s="130"/>
      <c r="BI130" s="131">
        <v>2038</v>
      </c>
      <c r="BJ130" s="131"/>
      <c r="BK130" s="131"/>
      <c r="BL130" s="130"/>
      <c r="BM130" s="130"/>
      <c r="BN130" s="130"/>
      <c r="BO130" s="130"/>
      <c r="BP130" s="130"/>
      <c r="BQ130" s="130"/>
      <c r="BR130" s="130"/>
      <c r="BS130" s="130"/>
      <c r="BT130" s="130"/>
      <c r="BU130" s="130"/>
      <c r="BV130" s="130"/>
      <c r="BW130" s="130"/>
      <c r="BX130" s="130"/>
      <c r="BY130" s="130"/>
      <c r="BZ130" s="130"/>
      <c r="CA130" s="130"/>
      <c r="CB130" s="130"/>
      <c r="CC130" s="130"/>
      <c r="CD130" s="130"/>
      <c r="CE130" s="130"/>
      <c r="CF130" s="130"/>
    </row>
    <row r="131" spans="59:84" s="119" customFormat="1" x14ac:dyDescent="0.3">
      <c r="BG131" s="130"/>
      <c r="BH131" s="130"/>
      <c r="BI131" s="131">
        <v>2039</v>
      </c>
      <c r="BJ131" s="131"/>
      <c r="BK131" s="131"/>
      <c r="BL131" s="130"/>
      <c r="BM131" s="130"/>
      <c r="BN131" s="130"/>
      <c r="BO131" s="130"/>
      <c r="BP131" s="130"/>
      <c r="BQ131" s="130"/>
      <c r="BR131" s="130"/>
      <c r="BS131" s="130"/>
      <c r="BT131" s="130"/>
      <c r="BU131" s="130"/>
      <c r="BV131" s="130"/>
      <c r="BW131" s="130"/>
      <c r="BX131" s="130"/>
      <c r="BY131" s="130"/>
      <c r="BZ131" s="130"/>
      <c r="CA131" s="130"/>
      <c r="CB131" s="130"/>
      <c r="CC131" s="130"/>
      <c r="CD131" s="130"/>
      <c r="CE131" s="130"/>
      <c r="CF131" s="130"/>
    </row>
    <row r="132" spans="59:84" s="119" customFormat="1" x14ac:dyDescent="0.3">
      <c r="BG132" s="130"/>
      <c r="BH132" s="130"/>
      <c r="BI132" s="131">
        <v>2040</v>
      </c>
      <c r="BJ132" s="131"/>
      <c r="BK132" s="131"/>
      <c r="BL132" s="130"/>
      <c r="BM132" s="130"/>
      <c r="BN132" s="130"/>
      <c r="BO132" s="130"/>
      <c r="BP132" s="130"/>
      <c r="BQ132" s="130"/>
      <c r="BR132" s="130"/>
      <c r="BS132" s="130"/>
      <c r="BT132" s="130"/>
      <c r="BU132" s="130"/>
      <c r="BV132" s="130"/>
      <c r="BW132" s="130"/>
      <c r="BX132" s="130"/>
      <c r="BY132" s="130"/>
      <c r="BZ132" s="130"/>
      <c r="CA132" s="130"/>
      <c r="CB132" s="130"/>
      <c r="CC132" s="130"/>
      <c r="CD132" s="130"/>
      <c r="CE132" s="130"/>
      <c r="CF132" s="130"/>
    </row>
  </sheetData>
  <sheetProtection algorithmName="SHA-512" hashValue="mOO+60KqiTviI0spYLh9YwZIpXvE+XoKOrD6ypvV8nYD4W+YjPUQFjONyOMHprPwd4lINmvFAppZsDgZLFRfWQ==" saltValue="xHmEHlAmOk/eRO6Gl0Kngw==" spinCount="100000" sheet="1" objects="1" scenarios="1" selectLockedCells="1"/>
  <dataConsolidate/>
  <mergeCells count="44">
    <mergeCell ref="L61:BD61"/>
    <mergeCell ref="H63:Q63"/>
    <mergeCell ref="W63:AF63"/>
    <mergeCell ref="AK63:BD63"/>
    <mergeCell ref="L66:BD66"/>
    <mergeCell ref="AX56:AZ56"/>
    <mergeCell ref="BB56:BD56"/>
    <mergeCell ref="H58:Q58"/>
    <mergeCell ref="W58:AF58"/>
    <mergeCell ref="AK58:BD58"/>
    <mergeCell ref="L56:U56"/>
    <mergeCell ref="AD56:AF56"/>
    <mergeCell ref="AH56:AJ56"/>
    <mergeCell ref="AL56:AN56"/>
    <mergeCell ref="AT56:AV56"/>
    <mergeCell ref="D24:BD24"/>
    <mergeCell ref="N26:AA26"/>
    <mergeCell ref="AQ26:BD26"/>
    <mergeCell ref="N28:BD28"/>
    <mergeCell ref="N30:BD30"/>
    <mergeCell ref="AT43:BB43"/>
    <mergeCell ref="I32:V32"/>
    <mergeCell ref="AH32:AK32"/>
    <mergeCell ref="AM32:AO32"/>
    <mergeCell ref="AQ32:BD32"/>
    <mergeCell ref="I34:V34"/>
    <mergeCell ref="AQ34:BD34"/>
    <mergeCell ref="I36:BD36"/>
    <mergeCell ref="H68:Q68"/>
    <mergeCell ref="W68:AF68"/>
    <mergeCell ref="AK68:BD68"/>
    <mergeCell ref="T4:AM4"/>
    <mergeCell ref="S5:AN5"/>
    <mergeCell ref="T6:AM6"/>
    <mergeCell ref="B9:BE9"/>
    <mergeCell ref="G13:BA14"/>
    <mergeCell ref="G16:BA17"/>
    <mergeCell ref="P45:AX45"/>
    <mergeCell ref="D51:BD51"/>
    <mergeCell ref="L53:BD53"/>
    <mergeCell ref="D41:BD41"/>
    <mergeCell ref="M43:O43"/>
    <mergeCell ref="Q43:S43"/>
    <mergeCell ref="AC43:AK43"/>
  </mergeCells>
  <conditionalFormatting sqref="G73">
    <cfRule type="cellIs" dxfId="21" priority="1" operator="equal">
      <formula>0</formula>
    </cfRule>
  </conditionalFormatting>
  <dataValidations count="6">
    <dataValidation type="list" allowBlank="1" showInputMessage="1" showErrorMessage="1" sqref="AH56:AJ56 AX56:AZ56" xr:uid="{00000000-0002-0000-0000-000000000000}">
      <formula1>$BK$92:$BK$103</formula1>
    </dataValidation>
    <dataValidation type="list" allowBlank="1" showInputMessage="1" showErrorMessage="1" sqref="AC43:AK43" xr:uid="{00000000-0002-0000-0000-000001000000}">
      <formula1>$BM$92:$BM$98</formula1>
    </dataValidation>
    <dataValidation type="list" allowBlank="1" showInputMessage="1" showErrorMessage="1" sqref="AD56:AF56 AT56:AV56" xr:uid="{00000000-0002-0000-0000-000002000000}">
      <formula1>$BJ$92:$BJ$122</formula1>
    </dataValidation>
    <dataValidation type="list" allowBlank="1" showInputMessage="1" showErrorMessage="1" sqref="AT43:BB43" xr:uid="{00000000-0002-0000-0000-000003000000}">
      <formula1>$BS$92:$BS$93</formula1>
    </dataValidation>
    <dataValidation type="list" allowBlank="1" showInputMessage="1" showErrorMessage="1" sqref="AQ34:BD34" xr:uid="{00000000-0002-0000-0000-000004000000}">
      <formula1>$BO$92:$BO$100</formula1>
    </dataValidation>
    <dataValidation type="list" allowBlank="1" showInputMessage="1" showErrorMessage="1" sqref="AQ32:BD32 I34:V34" xr:uid="{00000000-0002-0000-0000-000005000000}">
      <formula1>$BP$92:$BP$110</formula1>
    </dataValidation>
  </dataValidations>
  <hyperlinks>
    <hyperlink ref="AU75" r:id="rId1" xr:uid="{00000000-0004-0000-0000-000000000000}"/>
  </hyperlink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1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G76"/>
  <sheetViews>
    <sheetView showGridLines="0" showRowColHeaders="0" zoomScale="130" zoomScaleNormal="130" zoomScaleSheetLayoutView="115" workbookViewId="0">
      <selection activeCell="C41" sqref="C41:AJ41"/>
    </sheetView>
  </sheetViews>
  <sheetFormatPr defaultColWidth="9.109375" defaultRowHeight="14.4" x14ac:dyDescent="0.3"/>
  <cols>
    <col min="1" max="59" width="2.44140625" style="95" customWidth="1"/>
    <col min="60" max="16384" width="9.109375" style="95"/>
  </cols>
  <sheetData>
    <row r="1" spans="1:59" ht="18" x14ac:dyDescent="0.35">
      <c r="A1" s="15"/>
      <c r="B1" s="117" t="s">
        <v>149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7"/>
      <c r="AL1" s="117"/>
      <c r="AM1" s="117"/>
      <c r="AN1" s="117"/>
      <c r="AO1" s="117"/>
      <c r="AP1" s="117"/>
      <c r="AQ1" s="117"/>
      <c r="AR1" s="117"/>
      <c r="AS1" s="117"/>
      <c r="AT1" s="117"/>
      <c r="AU1" s="117"/>
      <c r="AV1" s="117"/>
      <c r="AW1" s="117"/>
      <c r="AX1" s="117"/>
      <c r="AY1" s="117"/>
      <c r="AZ1" s="117"/>
      <c r="BA1" s="117"/>
      <c r="BB1" s="117"/>
      <c r="BC1" s="117"/>
      <c r="BD1" s="117"/>
      <c r="BE1" s="117"/>
      <c r="BF1" s="117"/>
      <c r="BG1" s="15"/>
    </row>
    <row r="2" spans="1:59" x14ac:dyDescent="0.3">
      <c r="A2" s="15"/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15"/>
    </row>
    <row r="3" spans="1:59" s="97" customFormat="1" ht="15.6" x14ac:dyDescent="0.3">
      <c r="A3" s="20"/>
      <c r="B3" s="23"/>
      <c r="C3" s="93" t="s">
        <v>150</v>
      </c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0"/>
    </row>
    <row r="4" spans="1:59" s="97" customFormat="1" ht="15.6" x14ac:dyDescent="0.3">
      <c r="A4" s="20"/>
      <c r="B4" s="23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A4" s="158"/>
      <c r="BB4" s="158"/>
      <c r="BC4" s="158"/>
      <c r="BD4" s="158"/>
      <c r="BE4" s="158"/>
      <c r="BF4" s="23"/>
      <c r="BG4" s="20"/>
    </row>
    <row r="5" spans="1:59" s="97" customFormat="1" ht="15.6" x14ac:dyDescent="0.3">
      <c r="A5" s="20"/>
      <c r="B5" s="23"/>
      <c r="C5" s="158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  <c r="AI5" s="158"/>
      <c r="AJ5" s="158"/>
      <c r="AK5" s="158"/>
      <c r="AL5" s="158"/>
      <c r="AM5" s="158"/>
      <c r="AN5" s="158"/>
      <c r="AO5" s="158"/>
      <c r="AP5" s="158"/>
      <c r="AQ5" s="158"/>
      <c r="AR5" s="158"/>
      <c r="AS5" s="158"/>
      <c r="AT5" s="158"/>
      <c r="AU5" s="158"/>
      <c r="AV5" s="158"/>
      <c r="AW5" s="158"/>
      <c r="AX5" s="158"/>
      <c r="AY5" s="158"/>
      <c r="AZ5" s="158"/>
      <c r="BA5" s="158"/>
      <c r="BB5" s="158"/>
      <c r="BC5" s="158"/>
      <c r="BD5" s="158"/>
      <c r="BE5" s="158"/>
      <c r="BF5" s="23"/>
      <c r="BG5" s="20"/>
    </row>
    <row r="6" spans="1:59" s="97" customFormat="1" ht="15.6" x14ac:dyDescent="0.3">
      <c r="A6" s="20"/>
      <c r="B6" s="23"/>
      <c r="C6" s="158"/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  <c r="AI6" s="158"/>
      <c r="AJ6" s="158"/>
      <c r="AK6" s="158"/>
      <c r="AL6" s="158"/>
      <c r="AM6" s="158"/>
      <c r="AN6" s="158"/>
      <c r="AO6" s="158"/>
      <c r="AP6" s="158"/>
      <c r="AQ6" s="158"/>
      <c r="AR6" s="158"/>
      <c r="AS6" s="158"/>
      <c r="AT6" s="158"/>
      <c r="AU6" s="158"/>
      <c r="AV6" s="158"/>
      <c r="AW6" s="158"/>
      <c r="AX6" s="158"/>
      <c r="AY6" s="158"/>
      <c r="AZ6" s="158"/>
      <c r="BA6" s="158"/>
      <c r="BB6" s="158"/>
      <c r="BC6" s="158"/>
      <c r="BD6" s="158"/>
      <c r="BE6" s="158"/>
      <c r="BF6" s="23"/>
      <c r="BG6" s="20"/>
    </row>
    <row r="7" spans="1:59" s="97" customFormat="1" ht="15.6" x14ac:dyDescent="0.3">
      <c r="A7" s="20"/>
      <c r="B7" s="23"/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  <c r="AI7" s="158"/>
      <c r="AJ7" s="158"/>
      <c r="AK7" s="158"/>
      <c r="AL7" s="158"/>
      <c r="AM7" s="158"/>
      <c r="AN7" s="158"/>
      <c r="AO7" s="158"/>
      <c r="AP7" s="158"/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23"/>
      <c r="BG7" s="20"/>
    </row>
    <row r="8" spans="1:59" s="97" customFormat="1" ht="15.6" x14ac:dyDescent="0.3">
      <c r="A8" s="20"/>
      <c r="B8" s="23"/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  <c r="AI8" s="158"/>
      <c r="AJ8" s="158"/>
      <c r="AK8" s="158"/>
      <c r="AL8" s="158"/>
      <c r="AM8" s="158"/>
      <c r="AN8" s="158"/>
      <c r="AO8" s="158"/>
      <c r="AP8" s="158"/>
      <c r="AQ8" s="158"/>
      <c r="AR8" s="158"/>
      <c r="AS8" s="158"/>
      <c r="AT8" s="158"/>
      <c r="AU8" s="158"/>
      <c r="AV8" s="158"/>
      <c r="AW8" s="158"/>
      <c r="AX8" s="158"/>
      <c r="AY8" s="158"/>
      <c r="AZ8" s="158"/>
      <c r="BA8" s="158"/>
      <c r="BB8" s="158"/>
      <c r="BC8" s="158"/>
      <c r="BD8" s="158"/>
      <c r="BE8" s="158"/>
      <c r="BF8" s="23"/>
      <c r="BG8" s="20"/>
    </row>
    <row r="9" spans="1:59" s="97" customFormat="1" ht="15.6" x14ac:dyDescent="0.3">
      <c r="A9" s="20"/>
      <c r="B9" s="23"/>
      <c r="C9" s="158"/>
      <c r="D9" s="158"/>
      <c r="E9" s="158"/>
      <c r="F9" s="158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8"/>
      <c r="AD9" s="158"/>
      <c r="AE9" s="158"/>
      <c r="AF9" s="158"/>
      <c r="AG9" s="158"/>
      <c r="AH9" s="158"/>
      <c r="AI9" s="158"/>
      <c r="AJ9" s="158"/>
      <c r="AK9" s="158"/>
      <c r="AL9" s="158"/>
      <c r="AM9" s="158"/>
      <c r="AN9" s="158"/>
      <c r="AO9" s="158"/>
      <c r="AP9" s="158"/>
      <c r="AQ9" s="158"/>
      <c r="AR9" s="158"/>
      <c r="AS9" s="158"/>
      <c r="AT9" s="158"/>
      <c r="AU9" s="158"/>
      <c r="AV9" s="158"/>
      <c r="AW9" s="158"/>
      <c r="AX9" s="158"/>
      <c r="AY9" s="158"/>
      <c r="AZ9" s="158"/>
      <c r="BA9" s="158"/>
      <c r="BB9" s="158"/>
      <c r="BC9" s="158"/>
      <c r="BD9" s="158"/>
      <c r="BE9" s="158"/>
      <c r="BF9" s="23"/>
      <c r="BG9" s="20"/>
    </row>
    <row r="10" spans="1:59" s="97" customFormat="1" ht="15.6" x14ac:dyDescent="0.3">
      <c r="A10" s="20"/>
      <c r="B10" s="23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58"/>
      <c r="AE10" s="158"/>
      <c r="AF10" s="158"/>
      <c r="AG10" s="158"/>
      <c r="AH10" s="158"/>
      <c r="AI10" s="158"/>
      <c r="AJ10" s="158"/>
      <c r="AK10" s="158"/>
      <c r="AL10" s="158"/>
      <c r="AM10" s="158"/>
      <c r="AN10" s="158"/>
      <c r="AO10" s="158"/>
      <c r="AP10" s="158"/>
      <c r="AQ10" s="158"/>
      <c r="AR10" s="158"/>
      <c r="AS10" s="158"/>
      <c r="AT10" s="158"/>
      <c r="AU10" s="158"/>
      <c r="AV10" s="158"/>
      <c r="AW10" s="158"/>
      <c r="AX10" s="158"/>
      <c r="AY10" s="158"/>
      <c r="AZ10" s="158"/>
      <c r="BA10" s="158"/>
      <c r="BB10" s="158"/>
      <c r="BC10" s="158"/>
      <c r="BD10" s="158"/>
      <c r="BE10" s="158"/>
      <c r="BF10" s="23"/>
      <c r="BG10" s="20"/>
    </row>
    <row r="11" spans="1:59" s="97" customFormat="1" ht="15.6" x14ac:dyDescent="0.3">
      <c r="A11" s="20"/>
      <c r="B11" s="23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8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8"/>
      <c r="AY11" s="158"/>
      <c r="AZ11" s="158"/>
      <c r="BA11" s="158"/>
      <c r="BB11" s="158"/>
      <c r="BC11" s="158"/>
      <c r="BD11" s="158"/>
      <c r="BE11" s="158"/>
      <c r="BF11" s="23"/>
      <c r="BG11" s="20"/>
    </row>
    <row r="12" spans="1:59" s="97" customFormat="1" ht="15.6" x14ac:dyDescent="0.3">
      <c r="A12" s="20"/>
      <c r="B12" s="23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8"/>
      <c r="AD12" s="158"/>
      <c r="AE12" s="158"/>
      <c r="AF12" s="158"/>
      <c r="AG12" s="158"/>
      <c r="AH12" s="158"/>
      <c r="AI12" s="158"/>
      <c r="AJ12" s="158"/>
      <c r="AK12" s="158"/>
      <c r="AL12" s="158"/>
      <c r="AM12" s="158"/>
      <c r="AN12" s="158"/>
      <c r="AO12" s="158"/>
      <c r="AP12" s="158"/>
      <c r="AQ12" s="158"/>
      <c r="AR12" s="158"/>
      <c r="AS12" s="158"/>
      <c r="AT12" s="158"/>
      <c r="AU12" s="158"/>
      <c r="AV12" s="158"/>
      <c r="AW12" s="158"/>
      <c r="AX12" s="158"/>
      <c r="AY12" s="158"/>
      <c r="AZ12" s="158"/>
      <c r="BA12" s="158"/>
      <c r="BB12" s="158"/>
      <c r="BC12" s="158"/>
      <c r="BD12" s="158"/>
      <c r="BE12" s="158"/>
      <c r="BF12" s="23"/>
      <c r="BG12" s="20"/>
    </row>
    <row r="13" spans="1:59" s="97" customFormat="1" ht="15.6" x14ac:dyDescent="0.3">
      <c r="A13" s="20"/>
      <c r="B13" s="23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158"/>
      <c r="AT13" s="158"/>
      <c r="AU13" s="158"/>
      <c r="AV13" s="158"/>
      <c r="AW13" s="158"/>
      <c r="AX13" s="158"/>
      <c r="AY13" s="158"/>
      <c r="AZ13" s="158"/>
      <c r="BA13" s="158"/>
      <c r="BB13" s="158"/>
      <c r="BC13" s="158"/>
      <c r="BD13" s="158"/>
      <c r="BE13" s="158"/>
      <c r="BF13" s="23"/>
      <c r="BG13" s="20"/>
    </row>
    <row r="14" spans="1:59" s="97" customFormat="1" ht="15.6" x14ac:dyDescent="0.3">
      <c r="A14" s="20"/>
      <c r="B14" s="23"/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8"/>
      <c r="AB14" s="158"/>
      <c r="AC14" s="158"/>
      <c r="AD14" s="158"/>
      <c r="AE14" s="158"/>
      <c r="AF14" s="158"/>
      <c r="AG14" s="158"/>
      <c r="AH14" s="158"/>
      <c r="AI14" s="158"/>
      <c r="AJ14" s="158"/>
      <c r="AK14" s="158"/>
      <c r="AL14" s="158"/>
      <c r="AM14" s="158"/>
      <c r="AN14" s="158"/>
      <c r="AO14" s="158"/>
      <c r="AP14" s="158"/>
      <c r="AQ14" s="158"/>
      <c r="AR14" s="158"/>
      <c r="AS14" s="158"/>
      <c r="AT14" s="158"/>
      <c r="AU14" s="158"/>
      <c r="AV14" s="158"/>
      <c r="AW14" s="158"/>
      <c r="AX14" s="158"/>
      <c r="AY14" s="158"/>
      <c r="AZ14" s="158"/>
      <c r="BA14" s="158"/>
      <c r="BB14" s="158"/>
      <c r="BC14" s="158"/>
      <c r="BD14" s="158"/>
      <c r="BE14" s="158"/>
      <c r="BF14" s="23"/>
      <c r="BG14" s="20"/>
    </row>
    <row r="15" spans="1:59" s="97" customFormat="1" ht="15.6" x14ac:dyDescent="0.3">
      <c r="A15" s="20"/>
      <c r="B15" s="23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/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/>
      <c r="BC15" s="158"/>
      <c r="BD15" s="158"/>
      <c r="BE15" s="158"/>
      <c r="BF15" s="23"/>
      <c r="BG15" s="20"/>
    </row>
    <row r="16" spans="1:59" s="97" customFormat="1" ht="15.6" x14ac:dyDescent="0.3">
      <c r="A16" s="20"/>
      <c r="B16" s="23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  <c r="AI16" s="158"/>
      <c r="AJ16" s="158"/>
      <c r="AK16" s="158"/>
      <c r="AL16" s="158"/>
      <c r="AM16" s="158"/>
      <c r="AN16" s="158"/>
      <c r="AO16" s="158"/>
      <c r="AP16" s="158"/>
      <c r="AQ16" s="158"/>
      <c r="AR16" s="158"/>
      <c r="AS16" s="158"/>
      <c r="AT16" s="158"/>
      <c r="AU16" s="158"/>
      <c r="AV16" s="158"/>
      <c r="AW16" s="158"/>
      <c r="AX16" s="158"/>
      <c r="AY16" s="158"/>
      <c r="AZ16" s="158"/>
      <c r="BA16" s="158"/>
      <c r="BB16" s="158"/>
      <c r="BC16" s="158"/>
      <c r="BD16" s="158"/>
      <c r="BE16" s="158"/>
      <c r="BF16" s="23"/>
      <c r="BG16" s="20"/>
    </row>
    <row r="17" spans="1:59" s="97" customFormat="1" ht="15.6" x14ac:dyDescent="0.3">
      <c r="A17" s="20"/>
      <c r="B17" s="23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  <c r="AI17" s="158"/>
      <c r="AJ17" s="158"/>
      <c r="AK17" s="158"/>
      <c r="AL17" s="158"/>
      <c r="AM17" s="158"/>
      <c r="AN17" s="158"/>
      <c r="AO17" s="158"/>
      <c r="AP17" s="158"/>
      <c r="AQ17" s="158"/>
      <c r="AR17" s="158"/>
      <c r="AS17" s="158"/>
      <c r="AT17" s="158"/>
      <c r="AU17" s="158"/>
      <c r="AV17" s="158"/>
      <c r="AW17" s="158"/>
      <c r="AX17" s="158"/>
      <c r="AY17" s="158"/>
      <c r="AZ17" s="158"/>
      <c r="BA17" s="158"/>
      <c r="BB17" s="158"/>
      <c r="BC17" s="158"/>
      <c r="BD17" s="158"/>
      <c r="BE17" s="158"/>
      <c r="BF17" s="23"/>
      <c r="BG17" s="20"/>
    </row>
    <row r="18" spans="1:59" s="97" customFormat="1" ht="15.6" x14ac:dyDescent="0.3">
      <c r="A18" s="20"/>
      <c r="B18" s="23"/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8"/>
      <c r="AN18" s="158"/>
      <c r="AO18" s="158"/>
      <c r="AP18" s="158"/>
      <c r="AQ18" s="158"/>
      <c r="AR18" s="158"/>
      <c r="AS18" s="158"/>
      <c r="AT18" s="158"/>
      <c r="AU18" s="158"/>
      <c r="AV18" s="158"/>
      <c r="AW18" s="158"/>
      <c r="AX18" s="158"/>
      <c r="AY18" s="158"/>
      <c r="AZ18" s="158"/>
      <c r="BA18" s="158"/>
      <c r="BB18" s="158"/>
      <c r="BC18" s="158"/>
      <c r="BD18" s="158"/>
      <c r="BE18" s="158"/>
      <c r="BF18" s="23"/>
      <c r="BG18" s="20"/>
    </row>
    <row r="19" spans="1:59" s="97" customFormat="1" ht="15.6" x14ac:dyDescent="0.3">
      <c r="A19" s="20"/>
      <c r="B19" s="23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23"/>
      <c r="BG19" s="20"/>
    </row>
    <row r="20" spans="1:59" s="97" customFormat="1" ht="15.6" x14ac:dyDescent="0.3">
      <c r="A20" s="20"/>
      <c r="B20" s="23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8"/>
      <c r="AR20" s="158"/>
      <c r="AS20" s="158"/>
      <c r="AT20" s="158"/>
      <c r="AU20" s="158"/>
      <c r="AV20" s="158"/>
      <c r="AW20" s="158"/>
      <c r="AX20" s="158"/>
      <c r="AY20" s="158"/>
      <c r="AZ20" s="158"/>
      <c r="BA20" s="158"/>
      <c r="BB20" s="158"/>
      <c r="BC20" s="158"/>
      <c r="BD20" s="158"/>
      <c r="BE20" s="158"/>
      <c r="BF20" s="23"/>
      <c r="BG20" s="20"/>
    </row>
    <row r="21" spans="1:59" s="97" customFormat="1" ht="15.6" x14ac:dyDescent="0.3">
      <c r="A21" s="20"/>
      <c r="B21" s="23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23"/>
      <c r="BG21" s="20"/>
    </row>
    <row r="22" spans="1:59" s="97" customFormat="1" ht="15.6" x14ac:dyDescent="0.3">
      <c r="A22" s="20"/>
      <c r="B22" s="23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8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23"/>
      <c r="BG22" s="20"/>
    </row>
    <row r="23" spans="1:59" s="97" customFormat="1" ht="15.75" customHeight="1" x14ac:dyDescent="0.3">
      <c r="A23" s="20"/>
      <c r="B23" s="23"/>
      <c r="C23" s="158"/>
      <c r="D23" s="158"/>
      <c r="E23" s="158"/>
      <c r="F23" s="158"/>
      <c r="G23" s="158"/>
      <c r="H23" s="158"/>
      <c r="I23" s="158"/>
      <c r="J23" s="158"/>
      <c r="K23" s="158"/>
      <c r="L23" s="158"/>
      <c r="M23" s="158"/>
      <c r="N23" s="158"/>
      <c r="O23" s="158"/>
      <c r="P23" s="158"/>
      <c r="Q23" s="158"/>
      <c r="R23" s="158"/>
      <c r="S23" s="158"/>
      <c r="T23" s="158"/>
      <c r="U23" s="158"/>
      <c r="V23" s="158"/>
      <c r="W23" s="158"/>
      <c r="X23" s="158"/>
      <c r="Y23" s="158"/>
      <c r="Z23" s="158"/>
      <c r="AA23" s="158"/>
      <c r="AB23" s="158"/>
      <c r="AC23" s="158"/>
      <c r="AD23" s="158"/>
      <c r="AE23" s="158"/>
      <c r="AF23" s="158"/>
      <c r="AG23" s="158"/>
      <c r="AH23" s="158"/>
      <c r="AI23" s="158"/>
      <c r="AJ23" s="158"/>
      <c r="AK23" s="158"/>
      <c r="AL23" s="158"/>
      <c r="AM23" s="158"/>
      <c r="AN23" s="158"/>
      <c r="AO23" s="158"/>
      <c r="AP23" s="158"/>
      <c r="AQ23" s="158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23"/>
      <c r="BG23" s="20"/>
    </row>
    <row r="24" spans="1:59" s="97" customFormat="1" ht="15.6" x14ac:dyDescent="0.3">
      <c r="A24" s="20"/>
      <c r="B24" s="23"/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8"/>
      <c r="AB24" s="158"/>
      <c r="AC24" s="158"/>
      <c r="AD24" s="158"/>
      <c r="AE24" s="158"/>
      <c r="AF24" s="158"/>
      <c r="AG24" s="158"/>
      <c r="AH24" s="158"/>
      <c r="AI24" s="158"/>
      <c r="AJ24" s="158"/>
      <c r="AK24" s="158"/>
      <c r="AL24" s="158"/>
      <c r="AM24" s="158"/>
      <c r="AN24" s="158"/>
      <c r="AO24" s="158"/>
      <c r="AP24" s="158"/>
      <c r="AQ24" s="158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23"/>
      <c r="BG24" s="20"/>
    </row>
    <row r="25" spans="1:59" s="97" customFormat="1" ht="15.6" x14ac:dyDescent="0.3">
      <c r="A25" s="20"/>
      <c r="B25" s="23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  <c r="O25" s="158"/>
      <c r="P25" s="158"/>
      <c r="Q25" s="158"/>
      <c r="R25" s="158"/>
      <c r="S25" s="158"/>
      <c r="T25" s="158"/>
      <c r="U25" s="158"/>
      <c r="V25" s="158"/>
      <c r="W25" s="158"/>
      <c r="X25" s="158"/>
      <c r="Y25" s="158"/>
      <c r="Z25" s="158"/>
      <c r="AA25" s="158"/>
      <c r="AB25" s="158"/>
      <c r="AC25" s="158"/>
      <c r="AD25" s="158"/>
      <c r="AE25" s="158"/>
      <c r="AF25" s="158"/>
      <c r="AG25" s="158"/>
      <c r="AH25" s="158"/>
      <c r="AI25" s="158"/>
      <c r="AJ25" s="158"/>
      <c r="AK25" s="158"/>
      <c r="AL25" s="158"/>
      <c r="AM25" s="158"/>
      <c r="AN25" s="158"/>
      <c r="AO25" s="158"/>
      <c r="AP25" s="158"/>
      <c r="AQ25" s="158"/>
      <c r="AR25" s="158"/>
      <c r="AS25" s="158"/>
      <c r="AT25" s="158"/>
      <c r="AU25" s="158"/>
      <c r="AV25" s="158"/>
      <c r="AW25" s="158"/>
      <c r="AX25" s="158"/>
      <c r="AY25" s="158"/>
      <c r="AZ25" s="158"/>
      <c r="BA25" s="158"/>
      <c r="BB25" s="158"/>
      <c r="BC25" s="158"/>
      <c r="BD25" s="158"/>
      <c r="BE25" s="158"/>
      <c r="BF25" s="23"/>
      <c r="BG25" s="20"/>
    </row>
    <row r="26" spans="1:59" s="97" customFormat="1" ht="15.6" x14ac:dyDescent="0.3">
      <c r="A26" s="20"/>
      <c r="B26" s="23"/>
      <c r="C26" s="158"/>
      <c r="D26" s="158"/>
      <c r="E26" s="158"/>
      <c r="F26" s="158"/>
      <c r="G26" s="158"/>
      <c r="H26" s="158"/>
      <c r="I26" s="158"/>
      <c r="J26" s="158"/>
      <c r="K26" s="158"/>
      <c r="L26" s="158"/>
      <c r="M26" s="158"/>
      <c r="N26" s="158"/>
      <c r="O26" s="158"/>
      <c r="P26" s="158"/>
      <c r="Q26" s="158"/>
      <c r="R26" s="158"/>
      <c r="S26" s="158"/>
      <c r="T26" s="158"/>
      <c r="U26" s="158"/>
      <c r="V26" s="158"/>
      <c r="W26" s="158"/>
      <c r="X26" s="158"/>
      <c r="Y26" s="158"/>
      <c r="Z26" s="158"/>
      <c r="AA26" s="158"/>
      <c r="AB26" s="158"/>
      <c r="AC26" s="158"/>
      <c r="AD26" s="158"/>
      <c r="AE26" s="158"/>
      <c r="AF26" s="158"/>
      <c r="AG26" s="158"/>
      <c r="AH26" s="158"/>
      <c r="AI26" s="158"/>
      <c r="AJ26" s="158"/>
      <c r="AK26" s="158"/>
      <c r="AL26" s="158"/>
      <c r="AM26" s="158"/>
      <c r="AN26" s="158"/>
      <c r="AO26" s="158"/>
      <c r="AP26" s="158"/>
      <c r="AQ26" s="158"/>
      <c r="AR26" s="158"/>
      <c r="AS26" s="158"/>
      <c r="AT26" s="158"/>
      <c r="AU26" s="158"/>
      <c r="AV26" s="158"/>
      <c r="AW26" s="158"/>
      <c r="AX26" s="158"/>
      <c r="AY26" s="158"/>
      <c r="AZ26" s="158"/>
      <c r="BA26" s="158"/>
      <c r="BB26" s="158"/>
      <c r="BC26" s="158"/>
      <c r="BD26" s="158"/>
      <c r="BE26" s="158"/>
      <c r="BF26" s="20"/>
      <c r="BG26" s="20"/>
    </row>
    <row r="27" spans="1:59" s="97" customFormat="1" ht="14.25" customHeight="1" x14ac:dyDescent="0.3">
      <c r="A27" s="20"/>
      <c r="B27" s="23"/>
      <c r="C27" s="158"/>
      <c r="D27" s="158"/>
      <c r="E27" s="158"/>
      <c r="F27" s="158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8"/>
      <c r="R27" s="158"/>
      <c r="S27" s="158"/>
      <c r="T27" s="158"/>
      <c r="U27" s="158"/>
      <c r="V27" s="158"/>
      <c r="W27" s="158"/>
      <c r="X27" s="158"/>
      <c r="Y27" s="158"/>
      <c r="Z27" s="158"/>
      <c r="AA27" s="158"/>
      <c r="AB27" s="158"/>
      <c r="AC27" s="158"/>
      <c r="AD27" s="158"/>
      <c r="AE27" s="158"/>
      <c r="AF27" s="158"/>
      <c r="AG27" s="158"/>
      <c r="AH27" s="158"/>
      <c r="AI27" s="158"/>
      <c r="AJ27" s="158"/>
      <c r="AK27" s="158"/>
      <c r="AL27" s="158"/>
      <c r="AM27" s="158"/>
      <c r="AN27" s="158"/>
      <c r="AO27" s="158"/>
      <c r="AP27" s="158"/>
      <c r="AQ27" s="158"/>
      <c r="AR27" s="158"/>
      <c r="AS27" s="158"/>
      <c r="AT27" s="158"/>
      <c r="AU27" s="158"/>
      <c r="AV27" s="158"/>
      <c r="AW27" s="158"/>
      <c r="AX27" s="158"/>
      <c r="AY27" s="158"/>
      <c r="AZ27" s="158"/>
      <c r="BA27" s="158"/>
      <c r="BB27" s="158"/>
      <c r="BC27" s="158"/>
      <c r="BD27" s="158"/>
      <c r="BE27" s="158"/>
      <c r="BF27" s="23"/>
      <c r="BG27" s="20"/>
    </row>
    <row r="28" spans="1:59" s="97" customFormat="1" ht="15.6" x14ac:dyDescent="0.3">
      <c r="A28" s="20"/>
      <c r="B28" s="23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  <c r="BC28" s="20"/>
      <c r="BD28" s="20"/>
      <c r="BE28" s="23"/>
      <c r="BF28" s="23"/>
      <c r="BG28" s="20"/>
    </row>
    <row r="29" spans="1:59" s="97" customFormat="1" ht="15.6" x14ac:dyDescent="0.3">
      <c r="A29" s="20"/>
      <c r="B29" s="2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3"/>
      <c r="BF29" s="23"/>
      <c r="BG29" s="20"/>
    </row>
    <row r="30" spans="1:59" s="97" customFormat="1" ht="15.6" x14ac:dyDescent="0.3">
      <c r="A30" s="20"/>
      <c r="B30" s="23"/>
      <c r="C30" s="93" t="s">
        <v>194</v>
      </c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3"/>
      <c r="BG30" s="20"/>
    </row>
    <row r="31" spans="1:59" s="97" customFormat="1" ht="15.6" x14ac:dyDescent="0.3">
      <c r="A31" s="20"/>
      <c r="B31" s="23"/>
      <c r="C31" s="93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3"/>
      <c r="BG31" s="20"/>
    </row>
    <row r="32" spans="1:59" s="97" customFormat="1" ht="15.6" x14ac:dyDescent="0.3">
      <c r="A32" s="20"/>
      <c r="B32" s="23"/>
      <c r="C32" s="159" t="s">
        <v>193</v>
      </c>
      <c r="D32" s="159"/>
      <c r="E32" s="159"/>
      <c r="F32" s="159"/>
      <c r="G32" s="159"/>
      <c r="H32" s="159"/>
      <c r="I32" s="159"/>
      <c r="J32" s="20"/>
      <c r="K32" s="20"/>
      <c r="L32" s="159" t="s">
        <v>217</v>
      </c>
      <c r="M32" s="159"/>
      <c r="N32" s="159"/>
      <c r="O32" s="159"/>
      <c r="P32" s="159"/>
      <c r="Q32" s="159"/>
      <c r="R32" s="159"/>
      <c r="S32" s="20"/>
      <c r="T32" s="20"/>
      <c r="U32" s="159" t="s">
        <v>242</v>
      </c>
      <c r="V32" s="159"/>
      <c r="W32" s="159"/>
      <c r="X32" s="159"/>
      <c r="Y32" s="159"/>
      <c r="Z32" s="159"/>
      <c r="AA32" s="159"/>
      <c r="AB32" s="20"/>
      <c r="AC32" s="20"/>
      <c r="AD32" s="20"/>
      <c r="AE32" s="20"/>
      <c r="AF32" s="20"/>
      <c r="AG32" s="159" t="s">
        <v>193</v>
      </c>
      <c r="AH32" s="159"/>
      <c r="AI32" s="159"/>
      <c r="AJ32" s="159"/>
      <c r="AK32" s="159"/>
      <c r="AL32" s="159"/>
      <c r="AM32" s="159"/>
      <c r="AN32" s="20"/>
      <c r="AO32" s="20"/>
      <c r="AP32" s="159" t="s">
        <v>217</v>
      </c>
      <c r="AQ32" s="159"/>
      <c r="AR32" s="159"/>
      <c r="AS32" s="159"/>
      <c r="AT32" s="159"/>
      <c r="AU32" s="159"/>
      <c r="AV32" s="159"/>
      <c r="AW32" s="20"/>
      <c r="AX32" s="20"/>
      <c r="AY32" s="159" t="s">
        <v>242</v>
      </c>
      <c r="AZ32" s="159"/>
      <c r="BA32" s="159"/>
      <c r="BB32" s="159"/>
      <c r="BC32" s="159"/>
      <c r="BD32" s="159"/>
      <c r="BE32" s="159"/>
      <c r="BF32" s="23"/>
      <c r="BG32" s="20"/>
    </row>
    <row r="33" spans="1:59" s="97" customFormat="1" ht="15.6" x14ac:dyDescent="0.3">
      <c r="A33" s="20"/>
      <c r="B33" s="23"/>
      <c r="C33" s="160"/>
      <c r="D33" s="161"/>
      <c r="E33" s="161"/>
      <c r="F33" s="161"/>
      <c r="G33" s="161"/>
      <c r="H33" s="161"/>
      <c r="I33" s="162"/>
      <c r="J33" s="20"/>
      <c r="K33" s="20"/>
      <c r="L33" s="160"/>
      <c r="M33" s="161"/>
      <c r="N33" s="161"/>
      <c r="O33" s="161"/>
      <c r="P33" s="161"/>
      <c r="Q33" s="161"/>
      <c r="R33" s="162"/>
      <c r="S33" s="20"/>
      <c r="T33" s="20"/>
      <c r="U33" s="165"/>
      <c r="V33" s="165"/>
      <c r="W33" s="165"/>
      <c r="X33" s="165"/>
      <c r="Y33" s="165"/>
      <c r="Z33" s="165"/>
      <c r="AA33" s="165"/>
      <c r="AB33" s="20"/>
      <c r="AC33" s="20"/>
      <c r="AD33" s="20"/>
      <c r="AE33" s="20"/>
      <c r="AF33" s="20"/>
      <c r="AG33" s="160"/>
      <c r="AH33" s="161"/>
      <c r="AI33" s="161"/>
      <c r="AJ33" s="161"/>
      <c r="AK33" s="161"/>
      <c r="AL33" s="161"/>
      <c r="AM33" s="162"/>
      <c r="AN33" s="20"/>
      <c r="AO33" s="20"/>
      <c r="AP33" s="160"/>
      <c r="AQ33" s="161"/>
      <c r="AR33" s="161"/>
      <c r="AS33" s="161"/>
      <c r="AT33" s="161"/>
      <c r="AU33" s="161"/>
      <c r="AV33" s="162"/>
      <c r="AW33" s="20"/>
      <c r="AX33" s="20"/>
      <c r="AY33" s="160"/>
      <c r="AZ33" s="161"/>
      <c r="BA33" s="161"/>
      <c r="BB33" s="161"/>
      <c r="BC33" s="161"/>
      <c r="BD33" s="161"/>
      <c r="BE33" s="162"/>
      <c r="BF33" s="23"/>
      <c r="BG33" s="20"/>
    </row>
    <row r="34" spans="1:59" s="97" customFormat="1" ht="15.6" x14ac:dyDescent="0.3">
      <c r="A34" s="20"/>
      <c r="B34" s="23"/>
      <c r="C34" s="160"/>
      <c r="D34" s="161"/>
      <c r="E34" s="161"/>
      <c r="F34" s="161"/>
      <c r="G34" s="161"/>
      <c r="H34" s="161"/>
      <c r="I34" s="162"/>
      <c r="J34" s="20"/>
      <c r="K34" s="20"/>
      <c r="L34" s="160"/>
      <c r="M34" s="161"/>
      <c r="N34" s="161"/>
      <c r="O34" s="161"/>
      <c r="P34" s="161"/>
      <c r="Q34" s="161"/>
      <c r="R34" s="162"/>
      <c r="S34" s="20"/>
      <c r="T34" s="20"/>
      <c r="U34" s="160"/>
      <c r="V34" s="161"/>
      <c r="W34" s="161"/>
      <c r="X34" s="161"/>
      <c r="Y34" s="161"/>
      <c r="Z34" s="161"/>
      <c r="AA34" s="162"/>
      <c r="AB34" s="20"/>
      <c r="AC34" s="20"/>
      <c r="AD34" s="20"/>
      <c r="AE34" s="20"/>
      <c r="AF34" s="20"/>
      <c r="AG34" s="160"/>
      <c r="AH34" s="161"/>
      <c r="AI34" s="161"/>
      <c r="AJ34" s="161"/>
      <c r="AK34" s="161"/>
      <c r="AL34" s="161"/>
      <c r="AM34" s="162"/>
      <c r="AN34" s="20"/>
      <c r="AO34" s="20"/>
      <c r="AP34" s="160"/>
      <c r="AQ34" s="161"/>
      <c r="AR34" s="161"/>
      <c r="AS34" s="161"/>
      <c r="AT34" s="161"/>
      <c r="AU34" s="161"/>
      <c r="AV34" s="162"/>
      <c r="AW34" s="20"/>
      <c r="AX34" s="20"/>
      <c r="AY34" s="160"/>
      <c r="AZ34" s="161"/>
      <c r="BA34" s="161"/>
      <c r="BB34" s="161"/>
      <c r="BC34" s="161"/>
      <c r="BD34" s="161"/>
      <c r="BE34" s="162"/>
      <c r="BF34" s="23"/>
      <c r="BG34" s="20"/>
    </row>
    <row r="35" spans="1:59" s="97" customFormat="1" ht="15.6" x14ac:dyDescent="0.3">
      <c r="A35" s="20"/>
      <c r="B35" s="23"/>
      <c r="C35" s="160"/>
      <c r="D35" s="161"/>
      <c r="E35" s="161"/>
      <c r="F35" s="161"/>
      <c r="G35" s="161"/>
      <c r="H35" s="161"/>
      <c r="I35" s="162"/>
      <c r="J35" s="20"/>
      <c r="K35" s="20"/>
      <c r="L35" s="160"/>
      <c r="M35" s="161"/>
      <c r="N35" s="161"/>
      <c r="O35" s="161"/>
      <c r="P35" s="161"/>
      <c r="Q35" s="161"/>
      <c r="R35" s="162"/>
      <c r="S35" s="20"/>
      <c r="T35" s="20"/>
      <c r="U35" s="160"/>
      <c r="V35" s="161"/>
      <c r="W35" s="161"/>
      <c r="X35" s="161"/>
      <c r="Y35" s="161"/>
      <c r="Z35" s="161"/>
      <c r="AA35" s="162"/>
      <c r="AB35" s="20"/>
      <c r="AC35" s="20"/>
      <c r="AD35" s="20"/>
      <c r="AE35" s="20"/>
      <c r="AF35" s="20"/>
      <c r="AG35" s="160"/>
      <c r="AH35" s="161"/>
      <c r="AI35" s="161"/>
      <c r="AJ35" s="161"/>
      <c r="AK35" s="161"/>
      <c r="AL35" s="161"/>
      <c r="AM35" s="162"/>
      <c r="AN35" s="20"/>
      <c r="AO35" s="20"/>
      <c r="AP35" s="160"/>
      <c r="AQ35" s="161"/>
      <c r="AR35" s="161"/>
      <c r="AS35" s="161"/>
      <c r="AT35" s="161"/>
      <c r="AU35" s="161"/>
      <c r="AV35" s="162"/>
      <c r="AW35" s="20"/>
      <c r="AX35" s="20"/>
      <c r="AY35" s="160"/>
      <c r="AZ35" s="161"/>
      <c r="BA35" s="161"/>
      <c r="BB35" s="161"/>
      <c r="BC35" s="161"/>
      <c r="BD35" s="161"/>
      <c r="BE35" s="162"/>
      <c r="BF35" s="23"/>
      <c r="BG35" s="20"/>
    </row>
    <row r="36" spans="1:59" s="97" customFormat="1" ht="15.6" x14ac:dyDescent="0.3">
      <c r="A36" s="20"/>
      <c r="B36" s="23"/>
      <c r="C36" s="98"/>
      <c r="D36" s="98"/>
      <c r="E36" s="98"/>
      <c r="F36" s="98"/>
      <c r="G36" s="98"/>
      <c r="H36" s="98"/>
      <c r="I36" s="98"/>
      <c r="J36" s="20"/>
      <c r="K36" s="20"/>
      <c r="L36" s="98"/>
      <c r="M36" s="98"/>
      <c r="N36" s="98"/>
      <c r="O36" s="98"/>
      <c r="P36" s="98"/>
      <c r="Q36" s="98"/>
      <c r="R36" s="98"/>
      <c r="S36" s="20"/>
      <c r="T36" s="20"/>
      <c r="U36" s="98"/>
      <c r="V36" s="98"/>
      <c r="W36" s="98"/>
      <c r="X36" s="98"/>
      <c r="Y36" s="98"/>
      <c r="Z36" s="98"/>
      <c r="AA36" s="98"/>
      <c r="AB36" s="20"/>
      <c r="AC36" s="20"/>
      <c r="AD36" s="20"/>
      <c r="AE36" s="20"/>
      <c r="AF36" s="20"/>
      <c r="AG36" s="98"/>
      <c r="AH36" s="98"/>
      <c r="AI36" s="98"/>
      <c r="AJ36" s="98"/>
      <c r="AK36" s="98"/>
      <c r="AL36" s="98"/>
      <c r="AM36" s="98"/>
      <c r="AN36" s="20"/>
      <c r="AO36" s="20"/>
      <c r="AP36" s="98"/>
      <c r="AQ36" s="98"/>
      <c r="AR36" s="98"/>
      <c r="AS36" s="98"/>
      <c r="AT36" s="98"/>
      <c r="AU36" s="98"/>
      <c r="AV36" s="98"/>
      <c r="AW36" s="20"/>
      <c r="AX36" s="20"/>
      <c r="AY36" s="98"/>
      <c r="AZ36" s="98"/>
      <c r="BA36" s="98"/>
      <c r="BB36" s="98"/>
      <c r="BC36" s="98"/>
      <c r="BD36" s="98"/>
      <c r="BE36" s="98"/>
      <c r="BF36" s="23"/>
      <c r="BG36" s="20"/>
    </row>
    <row r="37" spans="1:59" s="97" customFormat="1" ht="15.6" x14ac:dyDescent="0.3">
      <c r="A37" s="20"/>
      <c r="B37" s="23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3"/>
      <c r="BG37" s="20"/>
    </row>
    <row r="38" spans="1:59" s="97" customFormat="1" ht="15.6" x14ac:dyDescent="0.3">
      <c r="A38" s="20"/>
      <c r="B38" s="23"/>
      <c r="C38" s="93" t="s">
        <v>206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3"/>
      <c r="AM38" s="23"/>
      <c r="AN38" s="99"/>
      <c r="AO38" s="99"/>
      <c r="AP38" s="99"/>
      <c r="AQ38" s="99"/>
      <c r="AR38" s="99"/>
      <c r="AS38" s="99"/>
      <c r="AT38" s="23"/>
      <c r="AU38" s="23"/>
      <c r="AV38" s="20"/>
      <c r="AW38" s="20"/>
      <c r="AX38" s="20"/>
      <c r="AY38" s="20"/>
      <c r="AZ38" s="20"/>
      <c r="BA38" s="20"/>
      <c r="BB38" s="20"/>
      <c r="BC38" s="20"/>
      <c r="BD38" s="20"/>
      <c r="BE38" s="20"/>
      <c r="BF38" s="23"/>
      <c r="BG38" s="20"/>
    </row>
    <row r="39" spans="1:59" s="97" customFormat="1" ht="15.6" x14ac:dyDescent="0.3">
      <c r="A39" s="20"/>
      <c r="B39" s="23"/>
      <c r="C39" s="163" t="s">
        <v>164</v>
      </c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163"/>
      <c r="AB39" s="163"/>
      <c r="AC39" s="163"/>
      <c r="AD39" s="163"/>
      <c r="AE39" s="163"/>
      <c r="AF39" s="163"/>
      <c r="AG39" s="163"/>
      <c r="AH39" s="163"/>
      <c r="AI39" s="163"/>
      <c r="AJ39" s="163"/>
      <c r="AK39" s="100"/>
      <c r="AL39" s="163" t="s">
        <v>218</v>
      </c>
      <c r="AM39" s="163"/>
      <c r="AN39" s="163"/>
      <c r="AO39" s="163"/>
      <c r="AP39" s="163"/>
      <c r="AQ39" s="163"/>
      <c r="AR39" s="101"/>
      <c r="AS39" s="163" t="s">
        <v>151</v>
      </c>
      <c r="AT39" s="163"/>
      <c r="AU39" s="163"/>
      <c r="AV39" s="163"/>
      <c r="AW39" s="163"/>
      <c r="AX39" s="163"/>
      <c r="AY39" s="100"/>
      <c r="AZ39" s="163" t="s">
        <v>219</v>
      </c>
      <c r="BA39" s="163"/>
      <c r="BB39" s="163"/>
      <c r="BC39" s="163"/>
      <c r="BD39" s="163"/>
      <c r="BE39" s="163"/>
      <c r="BF39" s="23"/>
      <c r="BG39" s="20"/>
    </row>
    <row r="40" spans="1:59" s="97" customFormat="1" ht="15.6" x14ac:dyDescent="0.3">
      <c r="A40" s="20"/>
      <c r="B40" s="23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00"/>
      <c r="AL40" s="164"/>
      <c r="AM40" s="164"/>
      <c r="AN40" s="164"/>
      <c r="AO40" s="164"/>
      <c r="AP40" s="164"/>
      <c r="AQ40" s="164"/>
      <c r="AR40" s="100"/>
      <c r="AS40" s="164"/>
      <c r="AT40" s="164"/>
      <c r="AU40" s="164"/>
      <c r="AV40" s="164"/>
      <c r="AW40" s="164"/>
      <c r="AX40" s="164"/>
      <c r="AY40" s="100"/>
      <c r="AZ40" s="164"/>
      <c r="BA40" s="164"/>
      <c r="BB40" s="164"/>
      <c r="BC40" s="164"/>
      <c r="BD40" s="164"/>
      <c r="BE40" s="164"/>
      <c r="BF40" s="23"/>
      <c r="BG40" s="20"/>
    </row>
    <row r="41" spans="1:59" s="97" customFormat="1" ht="15.6" x14ac:dyDescent="0.3">
      <c r="A41" s="20"/>
      <c r="B41" s="23"/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20"/>
      <c r="AL41" s="165"/>
      <c r="AM41" s="165"/>
      <c r="AN41" s="165"/>
      <c r="AO41" s="165"/>
      <c r="AP41" s="165"/>
      <c r="AQ41" s="165"/>
      <c r="AR41" s="20"/>
      <c r="AS41" s="165"/>
      <c r="AT41" s="165"/>
      <c r="AU41" s="165"/>
      <c r="AV41" s="165"/>
      <c r="AW41" s="165"/>
      <c r="AX41" s="165"/>
      <c r="AY41" s="20"/>
      <c r="AZ41" s="165"/>
      <c r="BA41" s="165"/>
      <c r="BB41" s="165"/>
      <c r="BC41" s="165"/>
      <c r="BD41" s="165"/>
      <c r="BE41" s="165"/>
      <c r="BF41" s="23"/>
      <c r="BG41" s="20"/>
    </row>
    <row r="42" spans="1:59" s="97" customFormat="1" ht="15.6" x14ac:dyDescent="0.3">
      <c r="A42" s="20"/>
      <c r="B42" s="23"/>
      <c r="C42" s="165"/>
      <c r="D42" s="165"/>
      <c r="E42" s="165"/>
      <c r="F42" s="165"/>
      <c r="G42" s="165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5"/>
      <c r="AK42" s="20"/>
      <c r="AL42" s="165"/>
      <c r="AM42" s="165"/>
      <c r="AN42" s="165"/>
      <c r="AO42" s="165"/>
      <c r="AP42" s="165"/>
      <c r="AQ42" s="165"/>
      <c r="AR42" s="20"/>
      <c r="AS42" s="165"/>
      <c r="AT42" s="165"/>
      <c r="AU42" s="165"/>
      <c r="AV42" s="165"/>
      <c r="AW42" s="165"/>
      <c r="AX42" s="165"/>
      <c r="AY42" s="20"/>
      <c r="AZ42" s="165"/>
      <c r="BA42" s="165"/>
      <c r="BB42" s="165"/>
      <c r="BC42" s="165"/>
      <c r="BD42" s="165"/>
      <c r="BE42" s="165"/>
      <c r="BF42" s="23"/>
      <c r="BG42" s="20"/>
    </row>
    <row r="43" spans="1:59" s="97" customFormat="1" ht="15.6" x14ac:dyDescent="0.3">
      <c r="A43" s="20"/>
      <c r="B43" s="23"/>
      <c r="C43" s="165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20"/>
      <c r="AL43" s="165"/>
      <c r="AM43" s="165"/>
      <c r="AN43" s="165"/>
      <c r="AO43" s="165"/>
      <c r="AP43" s="165"/>
      <c r="AQ43" s="165"/>
      <c r="AR43" s="20"/>
      <c r="AS43" s="165"/>
      <c r="AT43" s="165"/>
      <c r="AU43" s="165"/>
      <c r="AV43" s="165"/>
      <c r="AW43" s="165"/>
      <c r="AX43" s="165"/>
      <c r="AY43" s="20"/>
      <c r="AZ43" s="165"/>
      <c r="BA43" s="165"/>
      <c r="BB43" s="165"/>
      <c r="BC43" s="165"/>
      <c r="BD43" s="165"/>
      <c r="BE43" s="165"/>
      <c r="BF43" s="23"/>
      <c r="BG43" s="20"/>
    </row>
    <row r="44" spans="1:59" s="97" customFormat="1" ht="15.6" x14ac:dyDescent="0.3">
      <c r="A44" s="20"/>
      <c r="B44" s="23"/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20"/>
      <c r="AL44" s="165"/>
      <c r="AM44" s="165"/>
      <c r="AN44" s="165"/>
      <c r="AO44" s="165"/>
      <c r="AP44" s="165"/>
      <c r="AQ44" s="165"/>
      <c r="AR44" s="20"/>
      <c r="AS44" s="165"/>
      <c r="AT44" s="165"/>
      <c r="AU44" s="165"/>
      <c r="AV44" s="165"/>
      <c r="AW44" s="165"/>
      <c r="AX44" s="165"/>
      <c r="AY44" s="20"/>
      <c r="AZ44" s="165"/>
      <c r="BA44" s="165"/>
      <c r="BB44" s="165"/>
      <c r="BC44" s="165"/>
      <c r="BD44" s="165"/>
      <c r="BE44" s="165"/>
      <c r="BF44" s="23"/>
      <c r="BG44" s="20"/>
    </row>
    <row r="45" spans="1:59" s="97" customFormat="1" ht="15.6" x14ac:dyDescent="0.3">
      <c r="A45" s="20"/>
      <c r="B45" s="23"/>
      <c r="C45" s="165"/>
      <c r="D45" s="165"/>
      <c r="E45" s="165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20"/>
      <c r="AL45" s="165"/>
      <c r="AM45" s="165"/>
      <c r="AN45" s="165"/>
      <c r="AO45" s="165"/>
      <c r="AP45" s="165"/>
      <c r="AQ45" s="165"/>
      <c r="AR45" s="20"/>
      <c r="AS45" s="165"/>
      <c r="AT45" s="165"/>
      <c r="AU45" s="165"/>
      <c r="AV45" s="165"/>
      <c r="AW45" s="165"/>
      <c r="AX45" s="165"/>
      <c r="AY45" s="20"/>
      <c r="AZ45" s="165"/>
      <c r="BA45" s="165"/>
      <c r="BB45" s="165"/>
      <c r="BC45" s="165"/>
      <c r="BD45" s="165"/>
      <c r="BE45" s="165"/>
      <c r="BF45" s="23"/>
      <c r="BG45" s="20"/>
    </row>
    <row r="46" spans="1:59" s="97" customFormat="1" ht="15.6" x14ac:dyDescent="0.3">
      <c r="A46" s="20"/>
      <c r="B46" s="23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20"/>
      <c r="AL46" s="165"/>
      <c r="AM46" s="165"/>
      <c r="AN46" s="165"/>
      <c r="AO46" s="165"/>
      <c r="AP46" s="165"/>
      <c r="AQ46" s="165"/>
      <c r="AR46" s="20"/>
      <c r="AS46" s="165"/>
      <c r="AT46" s="165"/>
      <c r="AU46" s="165"/>
      <c r="AV46" s="165"/>
      <c r="AW46" s="165"/>
      <c r="AX46" s="165"/>
      <c r="AY46" s="20"/>
      <c r="AZ46" s="165"/>
      <c r="BA46" s="165"/>
      <c r="BB46" s="165"/>
      <c r="BC46" s="165"/>
      <c r="BD46" s="165"/>
      <c r="BE46" s="165"/>
      <c r="BF46" s="23"/>
      <c r="BG46" s="20"/>
    </row>
    <row r="47" spans="1:59" s="97" customFormat="1" ht="15.6" x14ac:dyDescent="0.3">
      <c r="A47" s="20"/>
      <c r="B47" s="23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  <c r="BC47" s="20"/>
      <c r="BD47" s="20"/>
      <c r="BE47" s="20"/>
      <c r="BF47" s="23"/>
      <c r="BG47" s="20"/>
    </row>
    <row r="48" spans="1:59" s="97" customFormat="1" ht="15.6" x14ac:dyDescent="0.3">
      <c r="A48" s="20"/>
      <c r="B48" s="23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  <c r="BC48" s="20"/>
      <c r="BD48" s="20"/>
      <c r="BE48" s="20"/>
      <c r="BF48" s="23"/>
      <c r="BG48" s="20"/>
    </row>
    <row r="49" spans="1:59" s="97" customFormat="1" ht="15.6" x14ac:dyDescent="0.3">
      <c r="A49" s="20"/>
      <c r="B49" s="23"/>
      <c r="C49" s="93" t="s">
        <v>207</v>
      </c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3"/>
      <c r="BG49" s="20"/>
    </row>
    <row r="50" spans="1:59" s="97" customFormat="1" ht="15.6" x14ac:dyDescent="0.3">
      <c r="A50" s="20"/>
      <c r="B50" s="23"/>
      <c r="C50" s="93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  <c r="BC50" s="20"/>
      <c r="BD50" s="20"/>
      <c r="BE50" s="20"/>
      <c r="BF50" s="23"/>
      <c r="BG50" s="20"/>
    </row>
    <row r="51" spans="1:59" s="97" customFormat="1" ht="15.6" x14ac:dyDescent="0.3">
      <c r="A51" s="20"/>
      <c r="B51" s="23"/>
      <c r="C51" s="166" t="s">
        <v>158</v>
      </c>
      <c r="D51" s="166"/>
      <c r="E51" s="166"/>
      <c r="F51" s="166"/>
      <c r="G51" s="166"/>
      <c r="H51" s="166"/>
      <c r="I51" s="166"/>
      <c r="J51" s="20"/>
      <c r="K51" s="167" t="s">
        <v>163</v>
      </c>
      <c r="L51" s="167"/>
      <c r="M51" s="167"/>
      <c r="N51" s="167"/>
      <c r="O51" s="167"/>
      <c r="P51" s="167"/>
      <c r="Q51" s="167"/>
      <c r="R51" s="167"/>
      <c r="S51" s="167"/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67"/>
      <c r="AJ51" s="167"/>
      <c r="AK51" s="167"/>
      <c r="AL51" s="167"/>
      <c r="AM51" s="167"/>
      <c r="AN51" s="167"/>
      <c r="AO51" s="167"/>
      <c r="AP51" s="167"/>
      <c r="AQ51" s="167"/>
      <c r="AR51" s="167"/>
      <c r="AS51" s="167"/>
      <c r="AT51" s="167"/>
      <c r="AU51" s="167"/>
      <c r="AV51" s="167"/>
      <c r="AW51" s="167"/>
      <c r="AX51" s="20"/>
      <c r="AY51" s="166" t="s">
        <v>175</v>
      </c>
      <c r="AZ51" s="166"/>
      <c r="BA51" s="166"/>
      <c r="BB51" s="166"/>
      <c r="BC51" s="166"/>
      <c r="BD51" s="166"/>
      <c r="BE51" s="166"/>
      <c r="BF51" s="23"/>
      <c r="BG51" s="20"/>
    </row>
    <row r="52" spans="1:59" s="97" customFormat="1" ht="15.6" x14ac:dyDescent="0.3">
      <c r="A52" s="20"/>
      <c r="B52" s="23"/>
      <c r="C52" s="165"/>
      <c r="D52" s="165"/>
      <c r="E52" s="165"/>
      <c r="F52" s="165"/>
      <c r="G52" s="165"/>
      <c r="H52" s="165"/>
      <c r="I52" s="165"/>
      <c r="J52" s="20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02"/>
      <c r="AY52" s="165"/>
      <c r="AZ52" s="165"/>
      <c r="BA52" s="165"/>
      <c r="BB52" s="165"/>
      <c r="BC52" s="165"/>
      <c r="BD52" s="165"/>
      <c r="BE52" s="165"/>
      <c r="BF52" s="23"/>
      <c r="BG52" s="20"/>
    </row>
    <row r="53" spans="1:59" s="97" customFormat="1" ht="15.6" x14ac:dyDescent="0.3">
      <c r="A53" s="20"/>
      <c r="B53" s="23"/>
      <c r="C53" s="165"/>
      <c r="D53" s="165"/>
      <c r="E53" s="165"/>
      <c r="F53" s="165"/>
      <c r="G53" s="165"/>
      <c r="H53" s="165"/>
      <c r="I53" s="165"/>
      <c r="J53" s="20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  <c r="AA53" s="165"/>
      <c r="AB53" s="165"/>
      <c r="AC53" s="165"/>
      <c r="AD53" s="165"/>
      <c r="AE53" s="165"/>
      <c r="AF53" s="165"/>
      <c r="AG53" s="165"/>
      <c r="AH53" s="165"/>
      <c r="AI53" s="165"/>
      <c r="AJ53" s="165"/>
      <c r="AK53" s="165"/>
      <c r="AL53" s="165"/>
      <c r="AM53" s="165"/>
      <c r="AN53" s="165"/>
      <c r="AO53" s="165"/>
      <c r="AP53" s="165"/>
      <c r="AQ53" s="165"/>
      <c r="AR53" s="165"/>
      <c r="AS53" s="165"/>
      <c r="AT53" s="165"/>
      <c r="AU53" s="165"/>
      <c r="AV53" s="165"/>
      <c r="AW53" s="165"/>
      <c r="AX53" s="102"/>
      <c r="AY53" s="165"/>
      <c r="AZ53" s="165"/>
      <c r="BA53" s="165"/>
      <c r="BB53" s="165"/>
      <c r="BC53" s="165"/>
      <c r="BD53" s="165"/>
      <c r="BE53" s="165"/>
      <c r="BF53" s="23"/>
      <c r="BG53" s="20"/>
    </row>
    <row r="54" spans="1:59" s="97" customFormat="1" ht="15.6" x14ac:dyDescent="0.3">
      <c r="A54" s="20"/>
      <c r="B54" s="23"/>
      <c r="C54" s="165"/>
      <c r="D54" s="165"/>
      <c r="E54" s="165"/>
      <c r="F54" s="165"/>
      <c r="G54" s="165"/>
      <c r="H54" s="165"/>
      <c r="I54" s="165"/>
      <c r="J54" s="20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  <c r="AA54" s="165"/>
      <c r="AB54" s="165"/>
      <c r="AC54" s="165"/>
      <c r="AD54" s="165"/>
      <c r="AE54" s="165"/>
      <c r="AF54" s="165"/>
      <c r="AG54" s="165"/>
      <c r="AH54" s="165"/>
      <c r="AI54" s="165"/>
      <c r="AJ54" s="165"/>
      <c r="AK54" s="165"/>
      <c r="AL54" s="165"/>
      <c r="AM54" s="165"/>
      <c r="AN54" s="165"/>
      <c r="AO54" s="165"/>
      <c r="AP54" s="165"/>
      <c r="AQ54" s="165"/>
      <c r="AR54" s="165"/>
      <c r="AS54" s="165"/>
      <c r="AT54" s="165"/>
      <c r="AU54" s="165"/>
      <c r="AV54" s="165"/>
      <c r="AW54" s="165"/>
      <c r="AX54" s="102"/>
      <c r="AY54" s="165"/>
      <c r="AZ54" s="165"/>
      <c r="BA54" s="165"/>
      <c r="BB54" s="165"/>
      <c r="BC54" s="165"/>
      <c r="BD54" s="165"/>
      <c r="BE54" s="165"/>
      <c r="BF54" s="23"/>
      <c r="BG54" s="20"/>
    </row>
    <row r="55" spans="1:59" s="97" customFormat="1" ht="15" customHeight="1" x14ac:dyDescent="0.3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  <c r="BC55" s="20"/>
      <c r="BD55" s="20"/>
      <c r="BE55" s="20"/>
      <c r="BF55" s="20"/>
      <c r="BG55" s="20"/>
    </row>
    <row r="56" spans="1:59" s="97" customFormat="1" ht="15" customHeight="1" x14ac:dyDescent="0.3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0"/>
      <c r="BD56" s="20"/>
      <c r="BE56" s="20"/>
      <c r="BF56" s="20"/>
      <c r="BG56" s="20"/>
    </row>
    <row r="57" spans="1:59" s="97" customFormat="1" ht="15.6" x14ac:dyDescent="0.3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0"/>
      <c r="BD57" s="20"/>
      <c r="BE57" s="20"/>
      <c r="BF57" s="20"/>
      <c r="BG57" s="20"/>
    </row>
    <row r="58" spans="1:59" s="97" customFormat="1" ht="15.6" x14ac:dyDescent="0.3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</row>
    <row r="59" spans="1:59" s="97" customFormat="1" ht="15.6" x14ac:dyDescent="0.3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  <c r="BC59" s="20"/>
      <c r="BD59" s="20"/>
      <c r="BE59" s="20"/>
      <c r="BF59" s="20"/>
      <c r="BG59" s="20"/>
    </row>
    <row r="60" spans="1:59" s="97" customFormat="1" ht="15.6" x14ac:dyDescent="0.3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  <c r="BC60" s="20"/>
      <c r="BD60" s="20"/>
      <c r="BE60" s="20"/>
      <c r="BF60" s="20"/>
      <c r="BG60" s="20"/>
    </row>
    <row r="61" spans="1:59" x14ac:dyDescent="0.3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</row>
    <row r="62" spans="1:59" x14ac:dyDescent="0.3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</row>
    <row r="63" spans="1:59" x14ac:dyDescent="0.3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</row>
    <row r="64" spans="1:59" x14ac:dyDescent="0.3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</row>
    <row r="65" spans="1:59" x14ac:dyDescent="0.3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</row>
    <row r="66" spans="1:59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</row>
    <row r="67" spans="1:59" x14ac:dyDescent="0.3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</row>
    <row r="68" spans="1:59" x14ac:dyDescent="0.3">
      <c r="A68" s="15"/>
      <c r="B68" s="15"/>
      <c r="C68" s="94"/>
      <c r="D68" s="94"/>
      <c r="E68" s="94"/>
      <c r="F68" s="94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4"/>
      <c r="R68" s="94"/>
      <c r="S68" s="94"/>
      <c r="T68" s="94"/>
      <c r="U68" s="94"/>
      <c r="V68" s="94"/>
      <c r="W68" s="94"/>
      <c r="X68" s="94"/>
      <c r="Y68" s="94"/>
      <c r="Z68" s="94"/>
      <c r="AA68" s="94"/>
      <c r="AB68" s="94"/>
      <c r="AC68" s="94"/>
      <c r="AD68" s="94"/>
      <c r="AE68" s="94"/>
      <c r="AF68" s="94"/>
      <c r="AG68" s="94"/>
      <c r="AH68" s="94"/>
      <c r="AI68" s="94"/>
      <c r="AJ68" s="94"/>
      <c r="AK68" s="94"/>
      <c r="AL68" s="94"/>
      <c r="AM68" s="94"/>
      <c r="AN68" s="94"/>
      <c r="AO68" s="94"/>
      <c r="AP68" s="94"/>
      <c r="AQ68" s="94"/>
      <c r="AR68" s="94"/>
      <c r="AS68" s="94"/>
      <c r="AT68" s="94"/>
      <c r="AU68" s="94"/>
      <c r="AV68" s="94"/>
      <c r="AW68" s="94"/>
      <c r="AX68" s="94"/>
      <c r="AY68" s="94"/>
      <c r="AZ68" s="94"/>
      <c r="BA68" s="94"/>
      <c r="BB68" s="94"/>
      <c r="BC68" s="94"/>
      <c r="BD68" s="94"/>
      <c r="BE68" s="94"/>
      <c r="BF68" s="94"/>
      <c r="BG68" s="15"/>
    </row>
    <row r="69" spans="1:59" x14ac:dyDescent="0.3">
      <c r="A69" s="15"/>
      <c r="B69" s="15"/>
      <c r="C69" s="94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94"/>
      <c r="BG69" s="15"/>
    </row>
    <row r="70" spans="1:59" x14ac:dyDescent="0.3">
      <c r="A70" s="15"/>
      <c r="B70" s="15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4"/>
      <c r="R70" s="94"/>
      <c r="S70" s="94"/>
      <c r="T70" s="94"/>
      <c r="U70" s="94"/>
      <c r="V70" s="94"/>
      <c r="W70" s="94"/>
      <c r="X70" s="94"/>
      <c r="Y70" s="94"/>
      <c r="Z70" s="94"/>
      <c r="AA70" s="94"/>
      <c r="AB70" s="94"/>
      <c r="AC70" s="94"/>
      <c r="AD70" s="94"/>
      <c r="AE70" s="94"/>
      <c r="AF70" s="94"/>
      <c r="AG70" s="94"/>
      <c r="AH70" s="94"/>
      <c r="AI70" s="94"/>
      <c r="AJ70" s="94"/>
      <c r="AK70" s="94"/>
      <c r="AL70" s="94"/>
      <c r="AM70" s="94"/>
      <c r="AN70" s="94"/>
      <c r="AO70" s="94"/>
      <c r="AP70" s="94"/>
      <c r="AQ70" s="94"/>
      <c r="AR70" s="94"/>
      <c r="AS70" s="94"/>
      <c r="AT70" s="94"/>
      <c r="AU70" s="94"/>
      <c r="AV70" s="94"/>
      <c r="AW70" s="94"/>
      <c r="AX70" s="94"/>
      <c r="AY70" s="94"/>
      <c r="AZ70" s="94"/>
      <c r="BA70" s="94"/>
      <c r="BB70" s="94"/>
      <c r="BC70" s="94"/>
      <c r="BD70" s="94"/>
      <c r="BE70" s="94"/>
      <c r="BF70" s="94"/>
      <c r="BG70" s="15"/>
    </row>
    <row r="71" spans="1:59" x14ac:dyDescent="0.3">
      <c r="A71" s="15"/>
      <c r="B71" s="15"/>
      <c r="C71" s="15"/>
      <c r="D71" s="94"/>
      <c r="E71" s="94"/>
      <c r="F71" s="94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4"/>
      <c r="R71" s="94"/>
      <c r="S71" s="94"/>
      <c r="T71" s="94"/>
      <c r="U71" s="94"/>
      <c r="V71" s="94"/>
      <c r="W71" s="94"/>
      <c r="X71" s="94"/>
      <c r="Y71" s="94"/>
      <c r="Z71" s="94"/>
      <c r="AA71" s="94"/>
      <c r="AB71" s="94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94"/>
      <c r="AW71" s="94"/>
      <c r="AX71" s="94"/>
      <c r="AY71" s="94"/>
      <c r="AZ71" s="94"/>
      <c r="BA71" s="94"/>
      <c r="BB71" s="94"/>
      <c r="BC71" s="94"/>
      <c r="BD71" s="94"/>
      <c r="BE71" s="94"/>
      <c r="BF71" s="94"/>
      <c r="BG71" s="15"/>
    </row>
    <row r="72" spans="1:59" x14ac:dyDescent="0.3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</row>
    <row r="73" spans="1:59" x14ac:dyDescent="0.3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</row>
    <row r="74" spans="1:59" x14ac:dyDescent="0.3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</row>
    <row r="75" spans="1:59" x14ac:dyDescent="0.3">
      <c r="A75" s="15"/>
      <c r="B75" s="15"/>
      <c r="C75" s="103" t="s">
        <v>16</v>
      </c>
      <c r="D75" s="104"/>
      <c r="E75" s="103"/>
      <c r="F75" s="104"/>
      <c r="G75" s="104" t="str">
        <f>IDENTIFICAÇÃO!G73</f>
        <v/>
      </c>
      <c r="H75" s="104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  <c r="AC75" s="104"/>
      <c r="AD75" s="104"/>
      <c r="AE75" s="104"/>
      <c r="AF75" s="104"/>
      <c r="AG75" s="104"/>
      <c r="AH75" s="104"/>
      <c r="AI75" s="104"/>
      <c r="AJ75" s="104"/>
      <c r="AK75" s="104"/>
      <c r="AL75" s="104"/>
      <c r="AM75" s="104"/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5" t="s">
        <v>18</v>
      </c>
      <c r="BF75" s="15"/>
      <c r="BG75" s="15"/>
    </row>
    <row r="76" spans="1:59" x14ac:dyDescent="0.3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</row>
  </sheetData>
  <sheetProtection algorithmName="SHA-512" hashValue="B195Bj1HM1XScuhFPx69dfzRVq8ilgfvS2xJy9DYfu4q0FA8M467+DlpeRHAyJvaD9SbqaQiKULNfYSN1Sh/HA==" saltValue="fL19SEEUPVU35pKcNtP+lw==" spinCount="100000" sheet="1" objects="1" scenarios="1" selectLockedCells="1"/>
  <mergeCells count="65">
    <mergeCell ref="C54:I54"/>
    <mergeCell ref="K54:AW54"/>
    <mergeCell ref="AY54:BE54"/>
    <mergeCell ref="C53:I53"/>
    <mergeCell ref="K53:AW53"/>
    <mergeCell ref="AY53:BE53"/>
    <mergeCell ref="C46:AJ46"/>
    <mergeCell ref="AL46:AQ46"/>
    <mergeCell ref="AS46:AX46"/>
    <mergeCell ref="AZ46:BE46"/>
    <mergeCell ref="C45:AJ45"/>
    <mergeCell ref="AL45:AQ45"/>
    <mergeCell ref="AS45:AX45"/>
    <mergeCell ref="AZ45:BE45"/>
    <mergeCell ref="C51:I51"/>
    <mergeCell ref="K51:AW51"/>
    <mergeCell ref="AY51:BE51"/>
    <mergeCell ref="C52:I52"/>
    <mergeCell ref="K52:AW52"/>
    <mergeCell ref="AY52:BE52"/>
    <mergeCell ref="AY35:BE35"/>
    <mergeCell ref="C43:AJ43"/>
    <mergeCell ref="AL43:AQ43"/>
    <mergeCell ref="AS43:AX43"/>
    <mergeCell ref="AZ43:BE43"/>
    <mergeCell ref="C35:I35"/>
    <mergeCell ref="L35:R35"/>
    <mergeCell ref="U35:AA35"/>
    <mergeCell ref="AG35:AM35"/>
    <mergeCell ref="AP35:AV35"/>
    <mergeCell ref="AZ44:BE44"/>
    <mergeCell ref="C41:AJ41"/>
    <mergeCell ref="AL41:AQ41"/>
    <mergeCell ref="AS41:AX41"/>
    <mergeCell ref="AZ41:BE41"/>
    <mergeCell ref="C42:AJ42"/>
    <mergeCell ref="AL42:AQ42"/>
    <mergeCell ref="AS42:AX42"/>
    <mergeCell ref="AZ42:BE42"/>
    <mergeCell ref="C44:AJ44"/>
    <mergeCell ref="AL44:AQ44"/>
    <mergeCell ref="AS44:AX44"/>
    <mergeCell ref="AY33:BE33"/>
    <mergeCell ref="C34:I34"/>
    <mergeCell ref="L34:R34"/>
    <mergeCell ref="U34:AA34"/>
    <mergeCell ref="AG34:AM34"/>
    <mergeCell ref="AP34:AV34"/>
    <mergeCell ref="AY34:BE34"/>
    <mergeCell ref="C4:BE27"/>
    <mergeCell ref="AY32:BE32"/>
    <mergeCell ref="C33:I33"/>
    <mergeCell ref="L33:R33"/>
    <mergeCell ref="C39:AJ40"/>
    <mergeCell ref="AL39:AQ40"/>
    <mergeCell ref="AS39:AX40"/>
    <mergeCell ref="AZ39:BE40"/>
    <mergeCell ref="C32:I32"/>
    <mergeCell ref="L32:R32"/>
    <mergeCell ref="U32:AA32"/>
    <mergeCell ref="AG32:AM32"/>
    <mergeCell ref="AP32:AV32"/>
    <mergeCell ref="U33:AA33"/>
    <mergeCell ref="AG33:AM33"/>
    <mergeCell ref="AP33:AV33"/>
  </mergeCells>
  <conditionalFormatting sqref="G75">
    <cfRule type="cellIs" dxfId="2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0000000}">
          <x14:formula1>
            <xm:f>IDENTIFICAÇÃO!$BT$92:$BT$93</xm:f>
          </x14:formula1>
          <xm:sqref>C52:I54</xm:sqref>
        </x14:dataValidation>
        <x14:dataValidation type="list" allowBlank="1" showInputMessage="1" showErrorMessage="1" xr:uid="{00000000-0002-0000-0100-000001000000}">
          <x14:formula1>
            <xm:f>IDENTIFICAÇÃO!$BU$92:$BU$95</xm:f>
          </x14:formula1>
          <xm:sqref>AY52:BE54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G76"/>
  <sheetViews>
    <sheetView showGridLines="0" showRowColHeaders="0" topLeftCell="A40" zoomScale="130" zoomScaleNormal="130" zoomScaleSheetLayoutView="115" workbookViewId="0">
      <selection activeCell="AM54" sqref="AM54:AO54"/>
    </sheetView>
  </sheetViews>
  <sheetFormatPr defaultColWidth="9.109375" defaultRowHeight="14.4" x14ac:dyDescent="0.3"/>
  <cols>
    <col min="1" max="59" width="2.44140625" style="24" customWidth="1"/>
    <col min="60" max="16384" width="9.109375" style="24"/>
  </cols>
  <sheetData>
    <row r="1" spans="1:59" ht="18" x14ac:dyDescent="0.3">
      <c r="A1" s="1"/>
      <c r="B1" s="18" t="s">
        <v>200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"/>
    </row>
    <row r="2" spans="1:5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ht="15.75" customHeight="1" x14ac:dyDescent="0.3">
      <c r="A3" s="1"/>
      <c r="B3" s="1"/>
      <c r="C3" s="181" t="s">
        <v>201</v>
      </c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1"/>
      <c r="AY3" s="181"/>
      <c r="AZ3" s="181"/>
      <c r="BA3" s="181"/>
      <c r="BB3" s="181"/>
      <c r="BC3" s="181"/>
      <c r="BD3" s="181"/>
      <c r="BE3" s="181"/>
      <c r="BF3" s="1"/>
      <c r="BG3" s="1"/>
    </row>
    <row r="4" spans="1:59" x14ac:dyDescent="0.3">
      <c r="A4" s="1"/>
      <c r="B4" s="1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D4" s="182"/>
      <c r="AE4" s="182"/>
      <c r="AF4" s="182"/>
      <c r="AG4" s="182"/>
      <c r="AH4" s="182"/>
      <c r="AI4" s="182"/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182"/>
      <c r="AV4" s="182"/>
      <c r="AW4" s="182"/>
      <c r="AX4" s="182"/>
      <c r="AY4" s="182"/>
      <c r="AZ4" s="182"/>
      <c r="BA4" s="182"/>
      <c r="BB4" s="182"/>
      <c r="BC4" s="182"/>
      <c r="BD4" s="182"/>
      <c r="BE4" s="182"/>
      <c r="BF4" s="1"/>
      <c r="BG4" s="1"/>
    </row>
    <row r="5" spans="1:59" x14ac:dyDescent="0.3">
      <c r="A5" s="1"/>
      <c r="B5" s="1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8"/>
      <c r="AY5" s="178"/>
      <c r="AZ5" s="178"/>
      <c r="BA5" s="178"/>
      <c r="BB5" s="178"/>
      <c r="BC5" s="178"/>
      <c r="BD5" s="178"/>
      <c r="BE5" s="178"/>
      <c r="BF5" s="1"/>
      <c r="BG5" s="1"/>
    </row>
    <row r="6" spans="1:59" x14ac:dyDescent="0.3">
      <c r="A6" s="1"/>
      <c r="B6" s="1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8"/>
      <c r="AE6" s="178"/>
      <c r="AF6" s="178"/>
      <c r="AG6" s="178"/>
      <c r="AH6" s="178"/>
      <c r="AI6" s="178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  <c r="AW6" s="178"/>
      <c r="AX6" s="178"/>
      <c r="AY6" s="178"/>
      <c r="AZ6" s="178"/>
      <c r="BA6" s="178"/>
      <c r="BB6" s="178"/>
      <c r="BC6" s="178"/>
      <c r="BD6" s="178"/>
      <c r="BE6" s="178"/>
      <c r="BF6" s="1"/>
      <c r="BG6" s="1"/>
    </row>
    <row r="7" spans="1:59" x14ac:dyDescent="0.3">
      <c r="A7" s="1"/>
      <c r="B7" s="1"/>
      <c r="C7" s="178"/>
      <c r="D7" s="178"/>
      <c r="E7" s="178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78"/>
      <c r="T7" s="178"/>
      <c r="U7" s="178"/>
      <c r="V7" s="178"/>
      <c r="W7" s="178"/>
      <c r="X7" s="178"/>
      <c r="Y7" s="178"/>
      <c r="Z7" s="178"/>
      <c r="AA7" s="178"/>
      <c r="AB7" s="178"/>
      <c r="AC7" s="178"/>
      <c r="AD7" s="178"/>
      <c r="AE7" s="178"/>
      <c r="AF7" s="178"/>
      <c r="AG7" s="178"/>
      <c r="AH7" s="178"/>
      <c r="AI7" s="178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  <c r="AW7" s="178"/>
      <c r="AX7" s="178"/>
      <c r="AY7" s="178"/>
      <c r="AZ7" s="178"/>
      <c r="BA7" s="178"/>
      <c r="BB7" s="178"/>
      <c r="BC7" s="178"/>
      <c r="BD7" s="178"/>
      <c r="BE7" s="178"/>
      <c r="BF7" s="1"/>
      <c r="BG7" s="1"/>
    </row>
    <row r="8" spans="1:59" x14ac:dyDescent="0.3">
      <c r="A8" s="1"/>
      <c r="B8" s="1"/>
      <c r="C8" s="178"/>
      <c r="D8" s="178"/>
      <c r="E8" s="178"/>
      <c r="F8" s="178"/>
      <c r="G8" s="178"/>
      <c r="H8" s="178"/>
      <c r="I8" s="178"/>
      <c r="J8" s="178"/>
      <c r="K8" s="178"/>
      <c r="L8" s="178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  <c r="AB8" s="178"/>
      <c r="AC8" s="178"/>
      <c r="AD8" s="178"/>
      <c r="AE8" s="178"/>
      <c r="AF8" s="178"/>
      <c r="AG8" s="178"/>
      <c r="AH8" s="178"/>
      <c r="AI8" s="178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  <c r="AW8" s="178"/>
      <c r="AX8" s="178"/>
      <c r="AY8" s="178"/>
      <c r="AZ8" s="178"/>
      <c r="BA8" s="178"/>
      <c r="BB8" s="178"/>
      <c r="BC8" s="178"/>
      <c r="BD8" s="178"/>
      <c r="BE8" s="178"/>
      <c r="BF8" s="1"/>
      <c r="BG8" s="1"/>
    </row>
    <row r="9" spans="1:59" x14ac:dyDescent="0.3">
      <c r="A9" s="1"/>
      <c r="B9" s="1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8"/>
      <c r="S9" s="178"/>
      <c r="T9" s="178"/>
      <c r="U9" s="178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F9" s="178"/>
      <c r="AG9" s="178"/>
      <c r="AH9" s="178"/>
      <c r="AI9" s="178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8"/>
      <c r="AZ9" s="178"/>
      <c r="BA9" s="178"/>
      <c r="BB9" s="178"/>
      <c r="BC9" s="178"/>
      <c r="BD9" s="178"/>
      <c r="BE9" s="178"/>
      <c r="BF9" s="1"/>
      <c r="BG9" s="1"/>
    </row>
    <row r="10" spans="1:59" ht="15.75" customHeight="1" x14ac:dyDescent="0.3">
      <c r="A10" s="1"/>
      <c r="B10" s="1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8"/>
      <c r="S10" s="178"/>
      <c r="T10" s="178"/>
      <c r="U10" s="178"/>
      <c r="V10" s="178"/>
      <c r="W10" s="178"/>
      <c r="X10" s="178"/>
      <c r="Y10" s="178"/>
      <c r="Z10" s="178"/>
      <c r="AA10" s="178"/>
      <c r="AB10" s="178"/>
      <c r="AC10" s="178"/>
      <c r="AD10" s="178"/>
      <c r="AE10" s="178"/>
      <c r="AF10" s="178"/>
      <c r="AG10" s="178"/>
      <c r="AH10" s="178"/>
      <c r="AI10" s="178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8"/>
      <c r="AZ10" s="178"/>
      <c r="BA10" s="178"/>
      <c r="BB10" s="178"/>
      <c r="BC10" s="178"/>
      <c r="BD10" s="178"/>
      <c r="BE10" s="178"/>
      <c r="BF10" s="1"/>
      <c r="BG10" s="1"/>
    </row>
    <row r="11" spans="1:59" ht="15.75" customHeight="1" x14ac:dyDescent="0.3">
      <c r="A11" s="1"/>
      <c r="B11" s="1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  <c r="AD11" s="178"/>
      <c r="AE11" s="178"/>
      <c r="AF11" s="178"/>
      <c r="AG11" s="178"/>
      <c r="AH11" s="178"/>
      <c r="AI11" s="178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8"/>
      <c r="AZ11" s="178"/>
      <c r="BA11" s="178"/>
      <c r="BB11" s="178"/>
      <c r="BC11" s="178"/>
      <c r="BD11" s="178"/>
      <c r="BE11" s="178"/>
      <c r="BF11" s="1"/>
      <c r="BG11" s="1"/>
    </row>
    <row r="12" spans="1:59" ht="15.75" customHeight="1" x14ac:dyDescent="0.3">
      <c r="A12" s="1"/>
      <c r="B12" s="1"/>
      <c r="C12" s="178"/>
      <c r="D12" s="178"/>
      <c r="E12" s="178"/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  <c r="AD12" s="178"/>
      <c r="AE12" s="178"/>
      <c r="AF12" s="178"/>
      <c r="AG12" s="178"/>
      <c r="AH12" s="178"/>
      <c r="AI12" s="178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8"/>
      <c r="AZ12" s="178"/>
      <c r="BA12" s="178"/>
      <c r="BB12" s="178"/>
      <c r="BC12" s="178"/>
      <c r="BD12" s="178"/>
      <c r="BE12" s="178"/>
      <c r="BF12" s="1"/>
      <c r="BG12" s="1"/>
    </row>
    <row r="13" spans="1:59" ht="15.75" customHeight="1" x14ac:dyDescent="0.3">
      <c r="A13" s="1"/>
      <c r="B13" s="1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  <c r="AC13" s="178"/>
      <c r="AD13" s="178"/>
      <c r="AE13" s="178"/>
      <c r="AF13" s="178"/>
      <c r="AG13" s="178"/>
      <c r="AH13" s="178"/>
      <c r="AI13" s="178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  <c r="AW13" s="178"/>
      <c r="AX13" s="178"/>
      <c r="AY13" s="178"/>
      <c r="AZ13" s="178"/>
      <c r="BA13" s="178"/>
      <c r="BB13" s="178"/>
      <c r="BC13" s="178"/>
      <c r="BD13" s="178"/>
      <c r="BE13" s="178"/>
      <c r="BF13" s="1"/>
      <c r="BG13" s="1"/>
    </row>
    <row r="14" spans="1:59" ht="15.75" customHeight="1" x14ac:dyDescent="0.3">
      <c r="A14" s="1"/>
      <c r="B14" s="1"/>
      <c r="C14" s="178"/>
      <c r="D14" s="178"/>
      <c r="E14" s="178"/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  <c r="AW14" s="178"/>
      <c r="AX14" s="178"/>
      <c r="AY14" s="178"/>
      <c r="AZ14" s="178"/>
      <c r="BA14" s="178"/>
      <c r="BB14" s="178"/>
      <c r="BC14" s="178"/>
      <c r="BD14" s="178"/>
      <c r="BE14" s="178"/>
      <c r="BF14" s="1"/>
      <c r="BG14" s="1"/>
    </row>
    <row r="15" spans="1:59" ht="15.75" customHeight="1" x14ac:dyDescent="0.3">
      <c r="A15" s="1"/>
      <c r="B15" s="1"/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  <c r="AW15" s="178"/>
      <c r="AX15" s="178"/>
      <c r="AY15" s="178"/>
      <c r="AZ15" s="178"/>
      <c r="BA15" s="178"/>
      <c r="BB15" s="178"/>
      <c r="BC15" s="178"/>
      <c r="BD15" s="178"/>
      <c r="BE15" s="178"/>
      <c r="BF15" s="1"/>
      <c r="BG15" s="1"/>
    </row>
    <row r="16" spans="1:59" ht="15.75" customHeight="1" x14ac:dyDescent="0.3">
      <c r="A16" s="1"/>
      <c r="B16" s="1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"/>
      <c r="BG16" s="1"/>
    </row>
    <row r="17" spans="1:59" ht="15.75" customHeight="1" x14ac:dyDescent="0.3">
      <c r="A17" s="1"/>
      <c r="B17" s="1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"/>
      <c r="BG17" s="1"/>
    </row>
    <row r="18" spans="1:59" ht="15.75" customHeight="1" x14ac:dyDescent="0.3">
      <c r="A18" s="1"/>
      <c r="B18" s="1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  <c r="AW18" s="178"/>
      <c r="AX18" s="178"/>
      <c r="AY18" s="178"/>
      <c r="AZ18" s="178"/>
      <c r="BA18" s="178"/>
      <c r="BB18" s="178"/>
      <c r="BC18" s="178"/>
      <c r="BD18" s="178"/>
      <c r="BE18" s="178"/>
      <c r="BF18" s="1"/>
      <c r="BG18" s="1"/>
    </row>
    <row r="19" spans="1:59" ht="15.75" customHeight="1" x14ac:dyDescent="0.3">
      <c r="A19" s="1"/>
      <c r="B19" s="1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  <c r="AW19" s="178"/>
      <c r="AX19" s="178"/>
      <c r="AY19" s="178"/>
      <c r="AZ19" s="178"/>
      <c r="BA19" s="178"/>
      <c r="BB19" s="178"/>
      <c r="BC19" s="178"/>
      <c r="BD19" s="178"/>
      <c r="BE19" s="178"/>
      <c r="BF19" s="1"/>
      <c r="BG19" s="1"/>
    </row>
    <row r="20" spans="1:59" ht="15.75" customHeight="1" x14ac:dyDescent="0.3">
      <c r="A20" s="1"/>
      <c r="B20" s="1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  <c r="AW20" s="178"/>
      <c r="AX20" s="178"/>
      <c r="AY20" s="178"/>
      <c r="AZ20" s="178"/>
      <c r="BA20" s="178"/>
      <c r="BB20" s="178"/>
      <c r="BC20" s="178"/>
      <c r="BD20" s="178"/>
      <c r="BE20" s="178"/>
      <c r="BF20" s="1"/>
      <c r="BG20" s="1"/>
    </row>
    <row r="21" spans="1:59" ht="15.75" customHeight="1" x14ac:dyDescent="0.3">
      <c r="A21" s="1"/>
      <c r="B21" s="1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  <c r="AW21" s="178"/>
      <c r="AX21" s="178"/>
      <c r="AY21" s="178"/>
      <c r="AZ21" s="178"/>
      <c r="BA21" s="178"/>
      <c r="BB21" s="178"/>
      <c r="BC21" s="178"/>
      <c r="BD21" s="178"/>
      <c r="BE21" s="178"/>
      <c r="BF21" s="1"/>
      <c r="BG21" s="1"/>
    </row>
    <row r="22" spans="1:59" x14ac:dyDescent="0.3">
      <c r="A22" s="1"/>
      <c r="B22" s="1"/>
      <c r="C22" s="178"/>
      <c r="D22" s="178"/>
      <c r="E22" s="178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  <c r="AW22" s="178"/>
      <c r="AX22" s="178"/>
      <c r="AY22" s="178"/>
      <c r="AZ22" s="178"/>
      <c r="BA22" s="178"/>
      <c r="BB22" s="178"/>
      <c r="BC22" s="178"/>
      <c r="BD22" s="178"/>
      <c r="BE22" s="178"/>
      <c r="BF22" s="1"/>
      <c r="BG22" s="1"/>
    </row>
    <row r="23" spans="1:59" x14ac:dyDescent="0.3">
      <c r="A23" s="1"/>
      <c r="B23" s="1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  <c r="AW23" s="178"/>
      <c r="AX23" s="178"/>
      <c r="AY23" s="178"/>
      <c r="AZ23" s="178"/>
      <c r="BA23" s="178"/>
      <c r="BB23" s="178"/>
      <c r="BC23" s="178"/>
      <c r="BD23" s="178"/>
      <c r="BE23" s="178"/>
      <c r="BF23" s="1"/>
      <c r="BG23" s="1"/>
    </row>
    <row r="24" spans="1:59" x14ac:dyDescent="0.3">
      <c r="A24" s="1"/>
      <c r="B24" s="1"/>
      <c r="C24" s="178"/>
      <c r="D24" s="178"/>
      <c r="E24" s="178"/>
      <c r="F24" s="178"/>
      <c r="G24" s="178"/>
      <c r="H24" s="178"/>
      <c r="I24" s="178"/>
      <c r="J24" s="178"/>
      <c r="K24" s="178"/>
      <c r="L24" s="178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  <c r="AW24" s="178"/>
      <c r="AX24" s="178"/>
      <c r="AY24" s="178"/>
      <c r="AZ24" s="178"/>
      <c r="BA24" s="178"/>
      <c r="BB24" s="178"/>
      <c r="BC24" s="178"/>
      <c r="BD24" s="178"/>
      <c r="BE24" s="178"/>
      <c r="BF24" s="1"/>
      <c r="BG24" s="1"/>
    </row>
    <row r="25" spans="1:59" x14ac:dyDescent="0.3">
      <c r="A25" s="1"/>
      <c r="B25" s="1"/>
      <c r="C25" s="178"/>
      <c r="D25" s="178"/>
      <c r="E25" s="178"/>
      <c r="F25" s="178"/>
      <c r="G25" s="178"/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  <c r="AW25" s="178"/>
      <c r="AX25" s="178"/>
      <c r="AY25" s="178"/>
      <c r="AZ25" s="178"/>
      <c r="BA25" s="178"/>
      <c r="BB25" s="178"/>
      <c r="BC25" s="178"/>
      <c r="BD25" s="178"/>
      <c r="BE25" s="178"/>
      <c r="BF25" s="1"/>
      <c r="BG25" s="1"/>
    </row>
    <row r="26" spans="1:59" x14ac:dyDescent="0.3">
      <c r="A26" s="1"/>
      <c r="B26" s="1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  <c r="AW26" s="178"/>
      <c r="AX26" s="178"/>
      <c r="AY26" s="178"/>
      <c r="AZ26" s="178"/>
      <c r="BA26" s="178"/>
      <c r="BB26" s="178"/>
      <c r="BC26" s="178"/>
      <c r="BD26" s="178"/>
      <c r="BE26" s="178"/>
      <c r="BF26" s="1"/>
      <c r="BG26" s="1"/>
    </row>
    <row r="27" spans="1:59" x14ac:dyDescent="0.3">
      <c r="A27" s="1"/>
      <c r="B27" s="1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  <c r="AW27" s="178"/>
      <c r="AX27" s="178"/>
      <c r="AY27" s="178"/>
      <c r="AZ27" s="178"/>
      <c r="BA27" s="178"/>
      <c r="BB27" s="178"/>
      <c r="BC27" s="178"/>
      <c r="BD27" s="178"/>
      <c r="BE27" s="178"/>
      <c r="BF27" s="1"/>
      <c r="BG27" s="1"/>
    </row>
    <row r="28" spans="1:59" x14ac:dyDescent="0.3">
      <c r="A28" s="1"/>
      <c r="B28" s="1"/>
      <c r="C28" s="178"/>
      <c r="D28" s="178"/>
      <c r="E28" s="178"/>
      <c r="F28" s="178"/>
      <c r="G28" s="178"/>
      <c r="H28" s="178"/>
      <c r="I28" s="178"/>
      <c r="J28" s="178"/>
      <c r="K28" s="178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  <c r="AW28" s="178"/>
      <c r="AX28" s="178"/>
      <c r="AY28" s="178"/>
      <c r="AZ28" s="178"/>
      <c r="BA28" s="178"/>
      <c r="BB28" s="178"/>
      <c r="BC28" s="178"/>
      <c r="BD28" s="178"/>
      <c r="BE28" s="178"/>
      <c r="BF28" s="1"/>
      <c r="BG28" s="1"/>
    </row>
    <row r="29" spans="1:59" x14ac:dyDescent="0.3">
      <c r="A29" s="1"/>
      <c r="B29" s="1"/>
      <c r="C29" s="178"/>
      <c r="D29" s="178"/>
      <c r="E29" s="178"/>
      <c r="F29" s="178"/>
      <c r="G29" s="178"/>
      <c r="H29" s="178"/>
      <c r="I29" s="178"/>
      <c r="J29" s="178"/>
      <c r="K29" s="178"/>
      <c r="L29" s="178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  <c r="AW29" s="178"/>
      <c r="AX29" s="178"/>
      <c r="AY29" s="178"/>
      <c r="AZ29" s="178"/>
      <c r="BA29" s="178"/>
      <c r="BB29" s="178"/>
      <c r="BC29" s="178"/>
      <c r="BD29" s="178"/>
      <c r="BE29" s="178"/>
      <c r="BF29" s="1"/>
      <c r="BG29" s="1"/>
    </row>
    <row r="30" spans="1:59" x14ac:dyDescent="0.3">
      <c r="A30" s="1"/>
      <c r="B30" s="1"/>
      <c r="C30" s="178"/>
      <c r="D30" s="178"/>
      <c r="E30" s="178"/>
      <c r="F30" s="178"/>
      <c r="G30" s="178"/>
      <c r="H30" s="178"/>
      <c r="I30" s="178"/>
      <c r="J30" s="178"/>
      <c r="K30" s="178"/>
      <c r="L30" s="178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  <c r="AW30" s="178"/>
      <c r="AX30" s="178"/>
      <c r="AY30" s="178"/>
      <c r="AZ30" s="178"/>
      <c r="BA30" s="178"/>
      <c r="BB30" s="178"/>
      <c r="BC30" s="178"/>
      <c r="BD30" s="178"/>
      <c r="BE30" s="178"/>
      <c r="BF30" s="1"/>
      <c r="BG30" s="1"/>
    </row>
    <row r="31" spans="1:59" x14ac:dyDescent="0.3">
      <c r="A31" s="1"/>
      <c r="B31" s="1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78"/>
      <c r="BD31" s="178"/>
      <c r="BE31" s="178"/>
      <c r="BF31" s="1"/>
      <c r="BG31" s="1"/>
    </row>
    <row r="32" spans="1:59" x14ac:dyDescent="0.3">
      <c r="A32" s="1"/>
      <c r="B32" s="1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"/>
      <c r="BG32" s="1"/>
    </row>
    <row r="33" spans="1:59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</row>
    <row r="34" spans="1:59" s="95" customFormat="1" ht="18" x14ac:dyDescent="0.3">
      <c r="A34" s="15"/>
      <c r="B34" s="179" t="s">
        <v>213</v>
      </c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79"/>
      <c r="AC34" s="179"/>
      <c r="AD34" s="179"/>
      <c r="AE34" s="179"/>
      <c r="AF34" s="179"/>
      <c r="AG34" s="179"/>
      <c r="AH34" s="179"/>
      <c r="AI34" s="179"/>
      <c r="AJ34" s="179"/>
      <c r="AK34" s="179"/>
      <c r="AL34" s="179"/>
      <c r="AM34" s="179"/>
      <c r="AN34" s="179"/>
      <c r="AO34" s="179"/>
      <c r="AP34" s="179"/>
      <c r="AQ34" s="179"/>
      <c r="AR34" s="179"/>
      <c r="AS34" s="179"/>
      <c r="AT34" s="179"/>
      <c r="AU34" s="179"/>
      <c r="AV34" s="179"/>
      <c r="AW34" s="179"/>
      <c r="AX34" s="179"/>
      <c r="AY34" s="179"/>
      <c r="AZ34" s="179"/>
      <c r="BA34" s="179"/>
      <c r="BB34" s="179"/>
      <c r="BC34" s="179"/>
      <c r="BD34" s="179"/>
      <c r="BE34" s="179"/>
      <c r="BF34" s="179"/>
      <c r="BG34" s="15"/>
    </row>
    <row r="35" spans="1:59" s="95" customFormat="1" x14ac:dyDescent="0.3">
      <c r="A35" s="1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49"/>
      <c r="BG35" s="15"/>
    </row>
    <row r="36" spans="1:59" s="30" customFormat="1" ht="15.6" x14ac:dyDescent="0.3">
      <c r="A36" s="19"/>
      <c r="B36" s="19"/>
      <c r="C36" s="106" t="s">
        <v>202</v>
      </c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80"/>
      <c r="BG36" s="19"/>
    </row>
    <row r="37" spans="1:59" s="30" customFormat="1" ht="15.6" x14ac:dyDescent="0.3">
      <c r="A37" s="19"/>
      <c r="B37" s="19"/>
      <c r="C37" s="106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80"/>
      <c r="BG37" s="19"/>
    </row>
    <row r="38" spans="1:59" s="30" customFormat="1" ht="15.6" x14ac:dyDescent="0.3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68" t="s">
        <v>243</v>
      </c>
      <c r="AA38" s="168"/>
      <c r="AB38" s="168"/>
      <c r="AC38" s="168"/>
      <c r="AD38" s="168"/>
      <c r="AE38" s="168"/>
      <c r="AF38" s="168"/>
      <c r="AG38" s="168"/>
      <c r="AH38" s="168"/>
      <c r="AI38" s="168"/>
      <c r="AJ38" s="19"/>
      <c r="AK38" s="168" t="s">
        <v>244</v>
      </c>
      <c r="AL38" s="168"/>
      <c r="AM38" s="168"/>
      <c r="AN38" s="168"/>
      <c r="AO38" s="168"/>
      <c r="AP38" s="168"/>
      <c r="AQ38" s="168"/>
      <c r="AR38" s="168"/>
      <c r="AS38" s="168"/>
      <c r="AT38" s="168"/>
      <c r="AU38" s="19"/>
      <c r="AV38" s="168" t="s">
        <v>245</v>
      </c>
      <c r="AW38" s="168"/>
      <c r="AX38" s="168"/>
      <c r="AY38" s="168"/>
      <c r="AZ38" s="168"/>
      <c r="BA38" s="168"/>
      <c r="BB38" s="168"/>
      <c r="BC38" s="168"/>
      <c r="BD38" s="168"/>
      <c r="BE38" s="168"/>
      <c r="BF38" s="80"/>
      <c r="BG38" s="19"/>
    </row>
    <row r="39" spans="1:59" s="30" customFormat="1" ht="15.6" x14ac:dyDescent="0.3">
      <c r="A39" s="19"/>
      <c r="B39" s="19"/>
      <c r="C39" s="174" t="s">
        <v>195</v>
      </c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9"/>
      <c r="Z39" s="174" t="s">
        <v>25</v>
      </c>
      <c r="AA39" s="174"/>
      <c r="AB39" s="174"/>
      <c r="AC39" s="174"/>
      <c r="AD39" s="174"/>
      <c r="AE39" s="174" t="s">
        <v>26</v>
      </c>
      <c r="AF39" s="174"/>
      <c r="AG39" s="174"/>
      <c r="AH39" s="174"/>
      <c r="AI39" s="174"/>
      <c r="AJ39" s="19"/>
      <c r="AK39" s="174" t="s">
        <v>25</v>
      </c>
      <c r="AL39" s="174"/>
      <c r="AM39" s="174"/>
      <c r="AN39" s="174"/>
      <c r="AO39" s="174"/>
      <c r="AP39" s="174" t="s">
        <v>26</v>
      </c>
      <c r="AQ39" s="174"/>
      <c r="AR39" s="174"/>
      <c r="AS39" s="174"/>
      <c r="AT39" s="174"/>
      <c r="AU39" s="19"/>
      <c r="AV39" s="174" t="s">
        <v>25</v>
      </c>
      <c r="AW39" s="174"/>
      <c r="AX39" s="174"/>
      <c r="AY39" s="174"/>
      <c r="AZ39" s="174"/>
      <c r="BA39" s="174" t="s">
        <v>26</v>
      </c>
      <c r="BB39" s="174"/>
      <c r="BC39" s="174"/>
      <c r="BD39" s="174"/>
      <c r="BE39" s="174"/>
      <c r="BF39" s="80"/>
      <c r="BG39" s="19"/>
    </row>
    <row r="40" spans="1:59" s="30" customFormat="1" ht="15.6" x14ac:dyDescent="0.3">
      <c r="A40" s="19"/>
      <c r="B40" s="19"/>
      <c r="C40" s="180">
        <v>0</v>
      </c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80"/>
      <c r="S40" s="180"/>
      <c r="T40" s="180"/>
      <c r="U40" s="180"/>
      <c r="V40" s="180"/>
      <c r="W40" s="180"/>
      <c r="X40" s="180"/>
      <c r="Y40" s="19"/>
      <c r="Z40" s="180"/>
      <c r="AA40" s="180"/>
      <c r="AB40" s="180"/>
      <c r="AC40" s="180"/>
      <c r="AD40" s="180"/>
      <c r="AE40" s="180"/>
      <c r="AF40" s="180"/>
      <c r="AG40" s="180"/>
      <c r="AH40" s="180"/>
      <c r="AI40" s="180"/>
      <c r="AJ40" s="107"/>
      <c r="AK40" s="180"/>
      <c r="AL40" s="180"/>
      <c r="AM40" s="180"/>
      <c r="AN40" s="180"/>
      <c r="AO40" s="180"/>
      <c r="AP40" s="180"/>
      <c r="AQ40" s="180"/>
      <c r="AR40" s="180"/>
      <c r="AS40" s="180"/>
      <c r="AT40" s="180"/>
      <c r="AU40" s="107"/>
      <c r="AV40" s="180"/>
      <c r="AW40" s="180"/>
      <c r="AX40" s="180"/>
      <c r="AY40" s="180"/>
      <c r="AZ40" s="180"/>
      <c r="BA40" s="180"/>
      <c r="BB40" s="180"/>
      <c r="BC40" s="180"/>
      <c r="BD40" s="180"/>
      <c r="BE40" s="180"/>
      <c r="BF40" s="19"/>
      <c r="BG40" s="19"/>
    </row>
    <row r="41" spans="1:59" s="30" customFormat="1" ht="15.6" x14ac:dyDescent="0.3">
      <c r="A41" s="19"/>
      <c r="B41" s="19"/>
      <c r="C41" s="183" t="s">
        <v>198</v>
      </c>
      <c r="D41" s="183"/>
      <c r="E41" s="183"/>
      <c r="F41" s="183"/>
      <c r="G41" s="183"/>
      <c r="H41" s="183"/>
      <c r="I41" s="183"/>
      <c r="J41" s="183"/>
      <c r="K41" s="183"/>
      <c r="L41" s="183"/>
      <c r="M41" s="183"/>
      <c r="N41" s="183"/>
      <c r="O41" s="183"/>
      <c r="P41" s="183"/>
      <c r="Q41" s="183"/>
      <c r="R41" s="183"/>
      <c r="S41" s="183"/>
      <c r="T41" s="183"/>
      <c r="U41" s="183"/>
      <c r="V41" s="183"/>
      <c r="W41" s="183"/>
      <c r="X41" s="183"/>
      <c r="Y41" s="19"/>
      <c r="Z41" s="175"/>
      <c r="AA41" s="176"/>
      <c r="AB41" s="176"/>
      <c r="AC41" s="176"/>
      <c r="AD41" s="176"/>
      <c r="AE41" s="176"/>
      <c r="AF41" s="176"/>
      <c r="AG41" s="176"/>
      <c r="AH41" s="176"/>
      <c r="AI41" s="177"/>
      <c r="AJ41" s="107"/>
      <c r="AK41" s="175"/>
      <c r="AL41" s="176"/>
      <c r="AM41" s="176"/>
      <c r="AN41" s="176"/>
      <c r="AO41" s="176"/>
      <c r="AP41" s="176"/>
      <c r="AQ41" s="176"/>
      <c r="AR41" s="176"/>
      <c r="AS41" s="176"/>
      <c r="AT41" s="177"/>
      <c r="AU41" s="107"/>
      <c r="AV41" s="175"/>
      <c r="AW41" s="176"/>
      <c r="AX41" s="176"/>
      <c r="AY41" s="176"/>
      <c r="AZ41" s="176"/>
      <c r="BA41" s="176"/>
      <c r="BB41" s="176"/>
      <c r="BC41" s="176"/>
      <c r="BD41" s="176"/>
      <c r="BE41" s="177"/>
      <c r="BF41" s="19"/>
      <c r="BG41" s="19"/>
    </row>
    <row r="42" spans="1:59" s="30" customFormat="1" ht="15.6" x14ac:dyDescent="0.3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7"/>
      <c r="AK42" s="108"/>
      <c r="AL42" s="108"/>
      <c r="AM42" s="108"/>
      <c r="AN42" s="108"/>
      <c r="AO42" s="108"/>
      <c r="AP42" s="108"/>
      <c r="AQ42" s="108"/>
      <c r="AR42" s="108"/>
      <c r="AS42" s="108"/>
      <c r="AT42" s="108"/>
      <c r="AU42" s="107"/>
      <c r="AV42" s="108"/>
      <c r="AW42" s="108"/>
      <c r="AX42" s="108"/>
      <c r="AY42" s="108"/>
      <c r="AZ42" s="108"/>
      <c r="BA42" s="108"/>
      <c r="BB42" s="108"/>
      <c r="BC42" s="108"/>
      <c r="BD42" s="108"/>
      <c r="BE42" s="108"/>
      <c r="BF42" s="19"/>
      <c r="BG42" s="19"/>
    </row>
    <row r="43" spans="1:59" s="30" customFormat="1" ht="15" customHeight="1" x14ac:dyDescent="0.3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09"/>
      <c r="BG43" s="19"/>
    </row>
    <row r="44" spans="1:59" s="30" customFormat="1" ht="15" customHeight="1" x14ac:dyDescent="0.3">
      <c r="A44" s="19"/>
      <c r="B44" s="19"/>
      <c r="C44" s="174" t="s">
        <v>196</v>
      </c>
      <c r="D44" s="174"/>
      <c r="E44" s="174"/>
      <c r="F44" s="174"/>
      <c r="G44" s="174"/>
      <c r="H44" s="174"/>
      <c r="I44" s="174"/>
      <c r="J44" s="174"/>
      <c r="K44" s="174"/>
      <c r="L44" s="174"/>
      <c r="M44" s="174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9"/>
      <c r="Z44" s="168" t="s">
        <v>214</v>
      </c>
      <c r="AA44" s="168"/>
      <c r="AB44" s="168"/>
      <c r="AC44" s="168"/>
      <c r="AD44" s="168"/>
      <c r="AE44" s="168"/>
      <c r="AF44" s="168"/>
      <c r="AG44" s="168"/>
      <c r="AH44" s="168"/>
      <c r="AI44" s="168"/>
      <c r="AJ44" s="19"/>
      <c r="AK44" s="168" t="s">
        <v>216</v>
      </c>
      <c r="AL44" s="168"/>
      <c r="AM44" s="168"/>
      <c r="AN44" s="168"/>
      <c r="AO44" s="168"/>
      <c r="AP44" s="168"/>
      <c r="AQ44" s="168"/>
      <c r="AR44" s="168"/>
      <c r="AS44" s="19"/>
      <c r="AT44" s="173" t="s">
        <v>205</v>
      </c>
      <c r="AU44" s="173"/>
      <c r="AV44" s="173"/>
      <c r="AW44" s="173"/>
      <c r="AX44" s="173"/>
      <c r="AY44" s="173"/>
      <c r="AZ44" s="173"/>
      <c r="BA44" s="173"/>
      <c r="BB44" s="110"/>
      <c r="BC44" s="19"/>
      <c r="BD44" s="19"/>
      <c r="BE44" s="19"/>
      <c r="BF44" s="19"/>
      <c r="BG44" s="19"/>
    </row>
    <row r="45" spans="1:59" s="30" customFormat="1" ht="15.6" x14ac:dyDescent="0.3">
      <c r="A45" s="19"/>
      <c r="B45" s="19"/>
      <c r="C45" s="169"/>
      <c r="D45" s="169"/>
      <c r="E45" s="169"/>
      <c r="F45" s="169"/>
      <c r="G45" s="169"/>
      <c r="H45" s="169"/>
      <c r="I45" s="169"/>
      <c r="J45" s="169"/>
      <c r="K45" s="169"/>
      <c r="L45" s="169"/>
      <c r="M45" s="169"/>
      <c r="N45" s="169"/>
      <c r="O45" s="169"/>
      <c r="P45" s="169"/>
      <c r="Q45" s="169"/>
      <c r="R45" s="169"/>
      <c r="S45" s="169"/>
      <c r="T45" s="169"/>
      <c r="U45" s="169"/>
      <c r="V45" s="169"/>
      <c r="W45" s="169"/>
      <c r="X45" s="169"/>
      <c r="Y45" s="19"/>
      <c r="Z45" s="169" t="s">
        <v>25</v>
      </c>
      <c r="AA45" s="169"/>
      <c r="AB45" s="169"/>
      <c r="AC45" s="169"/>
      <c r="AD45" s="169"/>
      <c r="AE45" s="169" t="s">
        <v>26</v>
      </c>
      <c r="AF45" s="169"/>
      <c r="AG45" s="169"/>
      <c r="AH45" s="169"/>
      <c r="AI45" s="169"/>
      <c r="AJ45" s="19"/>
      <c r="AK45" s="169" t="s">
        <v>215</v>
      </c>
      <c r="AL45" s="169"/>
      <c r="AM45" s="169"/>
      <c r="AN45" s="169"/>
      <c r="AO45" s="169"/>
      <c r="AP45" s="169"/>
      <c r="AQ45" s="169"/>
      <c r="AR45" s="169"/>
      <c r="AS45" s="19"/>
      <c r="AT45" s="164"/>
      <c r="AU45" s="164"/>
      <c r="AV45" s="164"/>
      <c r="AW45" s="164"/>
      <c r="AX45" s="164"/>
      <c r="AY45" s="164"/>
      <c r="AZ45" s="164"/>
      <c r="BA45" s="164"/>
      <c r="BB45" s="110"/>
      <c r="BC45" s="19"/>
      <c r="BD45" s="19"/>
      <c r="BE45" s="19"/>
      <c r="BF45" s="19"/>
      <c r="BG45" s="19"/>
    </row>
    <row r="46" spans="1:59" s="30" customFormat="1" ht="15.6" x14ac:dyDescent="0.3">
      <c r="A46" s="19"/>
      <c r="B46" s="19"/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0"/>
      <c r="W46" s="180"/>
      <c r="X46" s="180"/>
      <c r="Y46" s="19"/>
      <c r="Z46" s="175"/>
      <c r="AA46" s="176"/>
      <c r="AB46" s="176"/>
      <c r="AC46" s="176"/>
      <c r="AD46" s="177"/>
      <c r="AE46" s="175"/>
      <c r="AF46" s="176"/>
      <c r="AG46" s="176"/>
      <c r="AH46" s="176"/>
      <c r="AI46" s="177"/>
      <c r="AJ46" s="19"/>
      <c r="AK46" s="170"/>
      <c r="AL46" s="171"/>
      <c r="AM46" s="171"/>
      <c r="AN46" s="171"/>
      <c r="AO46" s="171"/>
      <c r="AP46" s="171"/>
      <c r="AQ46" s="171"/>
      <c r="AR46" s="172"/>
      <c r="AS46" s="19"/>
      <c r="AT46" s="170"/>
      <c r="AU46" s="171"/>
      <c r="AV46" s="171"/>
      <c r="AW46" s="171"/>
      <c r="AX46" s="171"/>
      <c r="AY46" s="171"/>
      <c r="AZ46" s="171"/>
      <c r="BA46" s="172"/>
      <c r="BB46" s="110"/>
      <c r="BC46" s="19"/>
      <c r="BD46" s="19"/>
      <c r="BE46" s="19"/>
      <c r="BF46" s="19"/>
      <c r="BG46" s="19"/>
    </row>
    <row r="47" spans="1:59" s="30" customFormat="1" ht="15.6" x14ac:dyDescent="0.3">
      <c r="A47" s="19"/>
      <c r="B47" s="1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80"/>
      <c r="X47" s="180"/>
      <c r="Y47" s="19"/>
      <c r="Z47" s="175"/>
      <c r="AA47" s="176"/>
      <c r="AB47" s="176"/>
      <c r="AC47" s="176"/>
      <c r="AD47" s="177"/>
      <c r="AE47" s="175"/>
      <c r="AF47" s="176"/>
      <c r="AG47" s="176"/>
      <c r="AH47" s="176"/>
      <c r="AI47" s="177"/>
      <c r="AJ47" s="19"/>
      <c r="AK47" s="170"/>
      <c r="AL47" s="171"/>
      <c r="AM47" s="171"/>
      <c r="AN47" s="171"/>
      <c r="AO47" s="171"/>
      <c r="AP47" s="171"/>
      <c r="AQ47" s="171"/>
      <c r="AR47" s="172"/>
      <c r="AS47" s="19"/>
      <c r="AT47" s="170"/>
      <c r="AU47" s="171"/>
      <c r="AV47" s="171"/>
      <c r="AW47" s="171"/>
      <c r="AX47" s="171"/>
      <c r="AY47" s="171"/>
      <c r="AZ47" s="171"/>
      <c r="BA47" s="172"/>
      <c r="BB47" s="110"/>
      <c r="BC47" s="19"/>
      <c r="BD47" s="19"/>
      <c r="BE47" s="19"/>
      <c r="BF47" s="19"/>
      <c r="BG47" s="19"/>
    </row>
    <row r="48" spans="1:59" s="30" customFormat="1" ht="15.6" x14ac:dyDescent="0.3">
      <c r="A48" s="19"/>
      <c r="B48" s="19"/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9"/>
      <c r="Z48" s="175"/>
      <c r="AA48" s="176"/>
      <c r="AB48" s="176"/>
      <c r="AC48" s="176"/>
      <c r="AD48" s="177"/>
      <c r="AE48" s="175"/>
      <c r="AF48" s="176"/>
      <c r="AG48" s="176"/>
      <c r="AH48" s="176"/>
      <c r="AI48" s="177"/>
      <c r="AJ48" s="19"/>
      <c r="AK48" s="170"/>
      <c r="AL48" s="171"/>
      <c r="AM48" s="171"/>
      <c r="AN48" s="171"/>
      <c r="AO48" s="171"/>
      <c r="AP48" s="171"/>
      <c r="AQ48" s="171"/>
      <c r="AR48" s="172"/>
      <c r="AS48" s="19"/>
      <c r="AT48" s="170"/>
      <c r="AU48" s="171"/>
      <c r="AV48" s="171"/>
      <c r="AW48" s="171"/>
      <c r="AX48" s="171"/>
      <c r="AY48" s="171"/>
      <c r="AZ48" s="171"/>
      <c r="BA48" s="172"/>
      <c r="BB48" s="110"/>
      <c r="BC48" s="19"/>
      <c r="BD48" s="19"/>
      <c r="BE48" s="19"/>
      <c r="BF48" s="19"/>
      <c r="BG48" s="19"/>
    </row>
    <row r="49" spans="1:59" s="30" customFormat="1" ht="15" customHeight="1" x14ac:dyDescent="0.3">
      <c r="A49" s="19"/>
      <c r="B49" s="19"/>
      <c r="C49" s="180"/>
      <c r="D49" s="180"/>
      <c r="E49" s="180"/>
      <c r="F49" s="180"/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0"/>
      <c r="R49" s="180"/>
      <c r="S49" s="180"/>
      <c r="T49" s="180"/>
      <c r="U49" s="180"/>
      <c r="V49" s="180"/>
      <c r="W49" s="180"/>
      <c r="X49" s="180"/>
      <c r="Y49" s="19"/>
      <c r="Z49" s="180"/>
      <c r="AA49" s="180"/>
      <c r="AB49" s="180"/>
      <c r="AC49" s="180"/>
      <c r="AD49" s="180"/>
      <c r="AE49" s="180"/>
      <c r="AF49" s="180"/>
      <c r="AG49" s="180"/>
      <c r="AH49" s="180"/>
      <c r="AI49" s="180"/>
      <c r="AJ49" s="19"/>
      <c r="AK49" s="175"/>
      <c r="AL49" s="176"/>
      <c r="AM49" s="176"/>
      <c r="AN49" s="176"/>
      <c r="AO49" s="176"/>
      <c r="AP49" s="176"/>
      <c r="AQ49" s="176"/>
      <c r="AR49" s="177"/>
      <c r="AS49" s="19"/>
      <c r="AT49" s="175"/>
      <c r="AU49" s="176"/>
      <c r="AV49" s="176"/>
      <c r="AW49" s="176"/>
      <c r="AX49" s="176"/>
      <c r="AY49" s="176"/>
      <c r="AZ49" s="176"/>
      <c r="BA49" s="177"/>
      <c r="BB49" s="110"/>
      <c r="BC49" s="19"/>
      <c r="BD49" s="19"/>
      <c r="BE49" s="19"/>
      <c r="BF49" s="19"/>
      <c r="BG49" s="19"/>
    </row>
    <row r="50" spans="1:59" s="30" customFormat="1" ht="15" customHeight="1" x14ac:dyDescent="0.3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10"/>
      <c r="BC50" s="110"/>
      <c r="BD50" s="19"/>
      <c r="BE50" s="19"/>
      <c r="BF50" s="19"/>
      <c r="BG50" s="19"/>
    </row>
    <row r="51" spans="1:59" s="30" customFormat="1" ht="15.6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</row>
    <row r="52" spans="1:59" s="30" customFormat="1" ht="15.6" x14ac:dyDescent="0.3">
      <c r="A52" s="19"/>
      <c r="B52" s="19"/>
      <c r="C52" s="106" t="s">
        <v>203</v>
      </c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</row>
    <row r="53" spans="1:59" s="30" customFormat="1" ht="15.6" x14ac:dyDescent="0.3">
      <c r="A53" s="19"/>
      <c r="B53" s="19"/>
      <c r="C53" s="19"/>
      <c r="D53" s="19"/>
      <c r="E53" s="19"/>
      <c r="F53" s="19"/>
      <c r="G53" s="19"/>
      <c r="H53" s="110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</row>
    <row r="54" spans="1:59" s="30" customFormat="1" ht="15.6" x14ac:dyDescent="0.3">
      <c r="A54" s="19"/>
      <c r="B54" s="19"/>
      <c r="C54" s="19"/>
      <c r="D54" s="19"/>
      <c r="E54" s="19"/>
      <c r="F54" s="19"/>
      <c r="G54" s="19"/>
      <c r="H54" s="19"/>
      <c r="I54" s="110"/>
      <c r="J54" s="19"/>
      <c r="K54" s="19"/>
      <c r="L54" s="19"/>
      <c r="M54" s="19"/>
      <c r="N54" s="19"/>
      <c r="O54" s="19"/>
      <c r="P54" s="19"/>
      <c r="Q54" s="19"/>
      <c r="R54" s="19"/>
      <c r="S54" s="111" t="s">
        <v>22</v>
      </c>
      <c r="T54" s="145"/>
      <c r="U54" s="146"/>
      <c r="V54" s="147"/>
      <c r="W54" s="73" t="s">
        <v>6</v>
      </c>
      <c r="X54" s="145"/>
      <c r="Y54" s="146"/>
      <c r="Z54" s="147"/>
      <c r="AA54" s="73" t="s">
        <v>6</v>
      </c>
      <c r="AB54" s="145"/>
      <c r="AC54" s="146"/>
      <c r="AD54" s="147"/>
      <c r="AE54" s="19"/>
      <c r="AF54" s="19"/>
      <c r="AG54" s="19"/>
      <c r="AH54" s="111" t="s">
        <v>21</v>
      </c>
      <c r="AI54" s="145"/>
      <c r="AJ54" s="146"/>
      <c r="AK54" s="147"/>
      <c r="AL54" s="73" t="s">
        <v>6</v>
      </c>
      <c r="AM54" s="145"/>
      <c r="AN54" s="146"/>
      <c r="AO54" s="147"/>
      <c r="AP54" s="73" t="s">
        <v>6</v>
      </c>
      <c r="AQ54" s="145"/>
      <c r="AR54" s="146"/>
      <c r="AS54" s="147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</row>
    <row r="55" spans="1:59" s="30" customFormat="1" ht="15.6" x14ac:dyDescent="0.3">
      <c r="A55" s="19"/>
      <c r="B55" s="19"/>
      <c r="C55" s="19"/>
      <c r="D55" s="19"/>
      <c r="E55" s="19"/>
      <c r="F55" s="19"/>
      <c r="G55" s="19"/>
      <c r="H55" s="19"/>
      <c r="I55" s="110"/>
      <c r="J55" s="19"/>
      <c r="K55" s="19"/>
      <c r="L55" s="19"/>
      <c r="M55" s="19"/>
      <c r="N55" s="19"/>
      <c r="O55" s="19"/>
      <c r="P55" s="19"/>
      <c r="Q55" s="19"/>
      <c r="R55" s="19"/>
      <c r="S55" s="111"/>
      <c r="T55" s="108"/>
      <c r="U55" s="108"/>
      <c r="V55" s="108"/>
      <c r="W55" s="108"/>
      <c r="X55" s="108"/>
      <c r="Y55" s="108"/>
      <c r="Z55" s="108"/>
      <c r="AA55" s="108"/>
      <c r="AB55" s="108"/>
      <c r="AC55" s="108"/>
      <c r="AD55" s="108"/>
      <c r="AE55" s="19"/>
      <c r="AF55" s="19"/>
      <c r="AG55" s="19"/>
      <c r="AH55" s="111"/>
      <c r="AI55" s="108"/>
      <c r="AJ55" s="108"/>
      <c r="AK55" s="108"/>
      <c r="AL55" s="108"/>
      <c r="AM55" s="108"/>
      <c r="AN55" s="108"/>
      <c r="AO55" s="108"/>
      <c r="AP55" s="108"/>
      <c r="AQ55" s="108"/>
      <c r="AR55" s="108"/>
      <c r="AS55" s="108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</row>
    <row r="56" spans="1:59" s="30" customFormat="1" ht="15.6" x14ac:dyDescent="0.3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</row>
    <row r="57" spans="1:59" s="30" customFormat="1" ht="15.6" x14ac:dyDescent="0.3">
      <c r="A57" s="19"/>
      <c r="B57" s="19"/>
      <c r="C57" s="106" t="s">
        <v>204</v>
      </c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</row>
    <row r="58" spans="1:59" s="30" customFormat="1" ht="15.6" x14ac:dyDescent="0.3">
      <c r="A58" s="19"/>
      <c r="B58" s="19"/>
      <c r="C58" s="106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</row>
    <row r="59" spans="1:59" s="30" customFormat="1" ht="15.6" x14ac:dyDescent="0.3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68" t="s">
        <v>24</v>
      </c>
      <c r="Q59" s="168"/>
      <c r="R59" s="168"/>
      <c r="S59" s="168"/>
      <c r="T59" s="168"/>
      <c r="U59" s="168"/>
      <c r="V59" s="168"/>
      <c r="W59" s="168"/>
      <c r="X59" s="168"/>
      <c r="Y59" s="168"/>
      <c r="Z59" s="168"/>
      <c r="AA59" s="168"/>
      <c r="AB59" s="168"/>
      <c r="AC59" s="168"/>
      <c r="AD59" s="168"/>
      <c r="AE59" s="19"/>
      <c r="AF59" s="168" t="s">
        <v>23</v>
      </c>
      <c r="AG59" s="168"/>
      <c r="AH59" s="168"/>
      <c r="AI59" s="168"/>
      <c r="AJ59" s="168"/>
      <c r="AK59" s="168"/>
      <c r="AL59" s="168"/>
      <c r="AM59" s="168"/>
      <c r="AN59" s="168"/>
      <c r="AO59" s="168"/>
      <c r="AP59" s="168"/>
      <c r="AQ59" s="168"/>
      <c r="AR59" s="168"/>
      <c r="AS59" s="168"/>
      <c r="AT59" s="168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</row>
    <row r="60" spans="1:59" s="30" customFormat="1" ht="15.6" x14ac:dyDescent="0.3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69" t="s">
        <v>220</v>
      </c>
      <c r="Q60" s="169"/>
      <c r="R60" s="169"/>
      <c r="S60" s="169"/>
      <c r="T60" s="169"/>
      <c r="U60" s="169"/>
      <c r="V60" s="169"/>
      <c r="W60" s="19"/>
      <c r="X60" s="169" t="s">
        <v>221</v>
      </c>
      <c r="Y60" s="169"/>
      <c r="Z60" s="169"/>
      <c r="AA60" s="169"/>
      <c r="AB60" s="169"/>
      <c r="AC60" s="169"/>
      <c r="AD60" s="169"/>
      <c r="AE60" s="19"/>
      <c r="AF60" s="169" t="s">
        <v>220</v>
      </c>
      <c r="AG60" s="169"/>
      <c r="AH60" s="169"/>
      <c r="AI60" s="169"/>
      <c r="AJ60" s="169"/>
      <c r="AK60" s="169"/>
      <c r="AL60" s="169"/>
      <c r="AM60" s="19"/>
      <c r="AN60" s="169" t="s">
        <v>221</v>
      </c>
      <c r="AO60" s="169"/>
      <c r="AP60" s="169"/>
      <c r="AQ60" s="169"/>
      <c r="AR60" s="169"/>
      <c r="AS60" s="169"/>
      <c r="AT60" s="16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</row>
    <row r="61" spans="1:59" s="30" customFormat="1" ht="15.6" x14ac:dyDescent="0.3">
      <c r="A61" s="19"/>
      <c r="B61" s="19"/>
      <c r="C61" s="19"/>
      <c r="D61" s="19"/>
      <c r="E61" s="19"/>
      <c r="F61" s="19"/>
      <c r="G61" s="19"/>
      <c r="H61" s="19"/>
      <c r="I61" s="110"/>
      <c r="J61" s="19"/>
      <c r="K61" s="19"/>
      <c r="L61" s="19"/>
      <c r="M61" s="19"/>
      <c r="N61" s="19"/>
      <c r="O61" s="19"/>
      <c r="P61" s="175"/>
      <c r="Q61" s="176"/>
      <c r="R61" s="176"/>
      <c r="S61" s="176"/>
      <c r="T61" s="176"/>
      <c r="U61" s="176"/>
      <c r="V61" s="177"/>
      <c r="W61" s="19"/>
      <c r="X61" s="180"/>
      <c r="Y61" s="180"/>
      <c r="Z61" s="180"/>
      <c r="AA61" s="180"/>
      <c r="AB61" s="180"/>
      <c r="AC61" s="180"/>
      <c r="AD61" s="180"/>
      <c r="AE61" s="19"/>
      <c r="AF61" s="180"/>
      <c r="AG61" s="180"/>
      <c r="AH61" s="180"/>
      <c r="AI61" s="180"/>
      <c r="AJ61" s="180"/>
      <c r="AK61" s="180"/>
      <c r="AL61" s="180"/>
      <c r="AM61" s="19"/>
      <c r="AN61" s="180"/>
      <c r="AO61" s="180"/>
      <c r="AP61" s="180"/>
      <c r="AQ61" s="180"/>
      <c r="AR61" s="180"/>
      <c r="AS61" s="180"/>
      <c r="AT61" s="180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</row>
    <row r="62" spans="1:59" x14ac:dyDescent="0.3">
      <c r="A62" s="1"/>
      <c r="B62" s="63"/>
      <c r="C62" s="63"/>
      <c r="D62" s="63"/>
      <c r="E62" s="63"/>
      <c r="F62" s="63"/>
      <c r="G62" s="63"/>
      <c r="H62" s="63"/>
      <c r="I62" s="112"/>
      <c r="J62" s="63"/>
      <c r="K62" s="63"/>
      <c r="L62" s="63"/>
      <c r="M62" s="63"/>
      <c r="N62" s="63"/>
      <c r="O62" s="63"/>
      <c r="P62" s="73"/>
      <c r="Q62" s="73"/>
      <c r="R62" s="73"/>
      <c r="S62" s="73"/>
      <c r="T62" s="73"/>
      <c r="U62" s="73"/>
      <c r="V62" s="73"/>
      <c r="W62" s="63"/>
      <c r="X62" s="73"/>
      <c r="Y62" s="73"/>
      <c r="Z62" s="73"/>
      <c r="AA62" s="73"/>
      <c r="AB62" s="73"/>
      <c r="AC62" s="73"/>
      <c r="AD62" s="73"/>
      <c r="AE62" s="63"/>
      <c r="AF62" s="73"/>
      <c r="AG62" s="73"/>
      <c r="AH62" s="73"/>
      <c r="AI62" s="73"/>
      <c r="AJ62" s="73"/>
      <c r="AK62" s="73"/>
      <c r="AL62" s="73"/>
      <c r="AM62" s="63"/>
      <c r="AN62" s="73"/>
      <c r="AO62" s="73"/>
      <c r="AP62" s="73"/>
      <c r="AQ62" s="73"/>
      <c r="AR62" s="73"/>
      <c r="AS62" s="73"/>
      <c r="AT62" s="7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1"/>
      <c r="BG62" s="1"/>
    </row>
    <row r="63" spans="1:59" x14ac:dyDescent="0.3">
      <c r="A63" s="1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1"/>
      <c r="BG63" s="1"/>
    </row>
    <row r="64" spans="1:59" ht="18.75" customHeight="1" x14ac:dyDescent="0.3">
      <c r="A64" s="1"/>
      <c r="B64" s="179" t="s">
        <v>197</v>
      </c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  <c r="AM64" s="179"/>
      <c r="AN64" s="179"/>
      <c r="AO64" s="179"/>
      <c r="AP64" s="179"/>
      <c r="AQ64" s="179"/>
      <c r="AR64" s="179"/>
      <c r="AS64" s="179"/>
      <c r="AT64" s="179"/>
      <c r="AU64" s="179"/>
      <c r="AV64" s="179"/>
      <c r="AW64" s="179"/>
      <c r="AX64" s="179"/>
      <c r="AY64" s="179"/>
      <c r="AZ64" s="179"/>
      <c r="BA64" s="179"/>
      <c r="BB64" s="179"/>
      <c r="BC64" s="179"/>
      <c r="BD64" s="179"/>
      <c r="BE64" s="179"/>
      <c r="BF64" s="179"/>
      <c r="BG64" s="1"/>
    </row>
    <row r="65" spans="1:59" x14ac:dyDescent="0.3">
      <c r="A65" s="1"/>
      <c r="B65" s="15"/>
      <c r="C65" s="17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5"/>
      <c r="BG65" s="1"/>
    </row>
    <row r="66" spans="1:59" s="97" customFormat="1" ht="15.6" x14ac:dyDescent="0.3">
      <c r="A66" s="20"/>
      <c r="B66" s="20"/>
      <c r="C66" s="21" t="s">
        <v>199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  <c r="BF66" s="20"/>
      <c r="BG66" s="20"/>
    </row>
    <row r="67" spans="1:59" s="96" customFormat="1" x14ac:dyDescent="0.3">
      <c r="A67" s="94"/>
      <c r="B67" s="94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49"/>
      <c r="P67" s="49"/>
      <c r="Q67" s="49"/>
      <c r="R67" s="113"/>
      <c r="S67" s="113"/>
      <c r="T67" s="113"/>
      <c r="U67" s="113"/>
      <c r="V67" s="113"/>
      <c r="W67" s="113"/>
      <c r="X67" s="113"/>
      <c r="Y67" s="113"/>
      <c r="Z67" s="113"/>
      <c r="AA67" s="113"/>
      <c r="AB67" s="49"/>
      <c r="AC67" s="113"/>
      <c r="AD67" s="113"/>
      <c r="AE67" s="113"/>
      <c r="AF67" s="113"/>
      <c r="AG67" s="113"/>
      <c r="AH67" s="113"/>
      <c r="AI67" s="113"/>
      <c r="AJ67" s="113"/>
      <c r="AK67" s="113"/>
      <c r="AL67" s="113"/>
      <c r="AM67" s="49"/>
      <c r="AN67" s="113"/>
      <c r="AO67" s="113"/>
      <c r="AP67" s="113"/>
      <c r="AQ67" s="113"/>
      <c r="AR67" s="113"/>
      <c r="AS67" s="113"/>
      <c r="AT67" s="113"/>
      <c r="AU67" s="113"/>
      <c r="AV67" s="113"/>
      <c r="AW67" s="113"/>
      <c r="AX67" s="113"/>
      <c r="AY67" s="113"/>
      <c r="AZ67" s="113"/>
      <c r="BA67" s="113"/>
      <c r="BB67" s="113"/>
      <c r="BC67" s="113"/>
      <c r="BD67" s="113"/>
      <c r="BE67" s="113"/>
      <c r="BF67" s="94"/>
      <c r="BG67" s="94"/>
    </row>
    <row r="68" spans="1:59" s="28" customFormat="1" x14ac:dyDescent="0.3">
      <c r="A68" s="49"/>
      <c r="B68" s="49"/>
      <c r="C68" s="65"/>
      <c r="D68" s="65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49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49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49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49"/>
      <c r="AY68" s="65"/>
      <c r="AZ68" s="65"/>
      <c r="BA68" s="65"/>
      <c r="BB68" s="65"/>
      <c r="BC68" s="65"/>
      <c r="BD68" s="65"/>
      <c r="BE68" s="65"/>
      <c r="BF68" s="49"/>
      <c r="BG68" s="49"/>
    </row>
    <row r="69" spans="1:59" s="28" customFormat="1" ht="15.6" x14ac:dyDescent="0.3">
      <c r="A69" s="49"/>
      <c r="B69" s="49"/>
      <c r="C69" s="93"/>
      <c r="D69" s="94"/>
      <c r="E69" s="94"/>
      <c r="F69" s="94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4"/>
      <c r="R69" s="94"/>
      <c r="S69" s="94"/>
      <c r="T69" s="94"/>
      <c r="U69" s="94"/>
      <c r="V69" s="94"/>
      <c r="W69" s="94"/>
      <c r="X69" s="94"/>
      <c r="Y69" s="94"/>
      <c r="Z69" s="94"/>
      <c r="AA69" s="94"/>
      <c r="AB69" s="94"/>
      <c r="AC69" s="94"/>
      <c r="AD69" s="94"/>
      <c r="AE69" s="94"/>
      <c r="AF69" s="94"/>
      <c r="AG69" s="94"/>
      <c r="AH69" s="94"/>
      <c r="AI69" s="94"/>
      <c r="AJ69" s="94"/>
      <c r="AK69" s="94"/>
      <c r="AL69" s="94"/>
      <c r="AM69" s="94"/>
      <c r="AN69" s="94"/>
      <c r="AO69" s="94"/>
      <c r="AP69" s="94"/>
      <c r="AQ69" s="94"/>
      <c r="AR69" s="94"/>
      <c r="AS69" s="94"/>
      <c r="AT69" s="94"/>
      <c r="AU69" s="94"/>
      <c r="AV69" s="94"/>
      <c r="AW69" s="94"/>
      <c r="AX69" s="94"/>
      <c r="AY69" s="94"/>
      <c r="AZ69" s="94"/>
      <c r="BA69" s="94"/>
      <c r="BB69" s="94"/>
      <c r="BC69" s="94"/>
      <c r="BD69" s="94"/>
      <c r="BE69" s="94"/>
      <c r="BF69" s="49"/>
      <c r="BG69" s="49"/>
    </row>
    <row r="70" spans="1:59" s="28" customFormat="1" x14ac:dyDescent="0.3">
      <c r="A70" s="49"/>
      <c r="B70" s="49"/>
      <c r="C70" s="114"/>
      <c r="D70" s="114"/>
      <c r="E70" s="114"/>
      <c r="F70" s="114"/>
      <c r="G70" s="114"/>
      <c r="H70" s="114"/>
      <c r="I70" s="114"/>
      <c r="J70" s="94"/>
      <c r="K70" s="114"/>
      <c r="L70" s="114"/>
      <c r="M70" s="114"/>
      <c r="N70" s="114"/>
      <c r="O70" s="114"/>
      <c r="P70" s="114"/>
      <c r="Q70" s="114"/>
      <c r="R70" s="114"/>
      <c r="S70" s="114"/>
      <c r="T70" s="114"/>
      <c r="U70" s="114"/>
      <c r="V70" s="114"/>
      <c r="W70" s="114"/>
      <c r="X70" s="114"/>
      <c r="Y70" s="114"/>
      <c r="Z70" s="114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  <c r="AM70" s="114"/>
      <c r="AN70" s="114"/>
      <c r="AO70" s="114"/>
      <c r="AP70" s="114"/>
      <c r="AQ70" s="114"/>
      <c r="AR70" s="114"/>
      <c r="AS70" s="114"/>
      <c r="AT70" s="114"/>
      <c r="AU70" s="114"/>
      <c r="AV70" s="114"/>
      <c r="AW70" s="114"/>
      <c r="AX70" s="114"/>
      <c r="AY70" s="114"/>
      <c r="AZ70" s="114"/>
      <c r="BA70" s="114"/>
      <c r="BB70" s="114"/>
      <c r="BC70" s="114"/>
      <c r="BD70" s="114"/>
      <c r="BE70" s="114"/>
      <c r="BF70" s="49"/>
      <c r="BG70" s="49"/>
    </row>
    <row r="71" spans="1:59" s="28" customFormat="1" x14ac:dyDescent="0.3">
      <c r="A71" s="49"/>
      <c r="B71" s="49"/>
      <c r="C71" s="115"/>
      <c r="D71" s="115"/>
      <c r="E71" s="115"/>
      <c r="F71" s="115"/>
      <c r="G71" s="115"/>
      <c r="H71" s="115"/>
      <c r="I71" s="115"/>
      <c r="J71" s="94"/>
      <c r="K71" s="116"/>
      <c r="L71" s="116"/>
      <c r="M71" s="116"/>
      <c r="N71" s="116"/>
      <c r="O71" s="116"/>
      <c r="P71" s="116"/>
      <c r="Q71" s="116"/>
      <c r="R71" s="116"/>
      <c r="S71" s="116"/>
      <c r="T71" s="116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16"/>
      <c r="AG71" s="116"/>
      <c r="AH71" s="116"/>
      <c r="AI71" s="116"/>
      <c r="AJ71" s="116"/>
      <c r="AK71" s="116"/>
      <c r="AL71" s="116"/>
      <c r="AM71" s="116"/>
      <c r="AN71" s="116"/>
      <c r="AO71" s="116"/>
      <c r="AP71" s="116"/>
      <c r="AQ71" s="116"/>
      <c r="AR71" s="116"/>
      <c r="AS71" s="116"/>
      <c r="AT71" s="116"/>
      <c r="AU71" s="116"/>
      <c r="AV71" s="116"/>
      <c r="AW71" s="116"/>
      <c r="AX71" s="116"/>
      <c r="AY71" s="116"/>
      <c r="AZ71" s="116"/>
      <c r="BA71" s="116"/>
      <c r="BB71" s="116"/>
      <c r="BC71" s="116"/>
      <c r="BD71" s="116"/>
      <c r="BE71" s="116"/>
      <c r="BF71" s="49"/>
      <c r="BG71" s="49"/>
    </row>
    <row r="72" spans="1:59" s="28" customFormat="1" x14ac:dyDescent="0.3">
      <c r="A72" s="49"/>
      <c r="B72" s="49"/>
      <c r="C72" s="115"/>
      <c r="D72" s="115"/>
      <c r="E72" s="115"/>
      <c r="F72" s="115"/>
      <c r="G72" s="115"/>
      <c r="H72" s="115"/>
      <c r="I72" s="115"/>
      <c r="J72" s="94"/>
      <c r="K72" s="116"/>
      <c r="L72" s="116"/>
      <c r="M72" s="116"/>
      <c r="N72" s="116"/>
      <c r="O72" s="116"/>
      <c r="P72" s="116"/>
      <c r="Q72" s="116"/>
      <c r="R72" s="116"/>
      <c r="S72" s="116"/>
      <c r="T72" s="116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16"/>
      <c r="AG72" s="116"/>
      <c r="AH72" s="116"/>
      <c r="AI72" s="116"/>
      <c r="AJ72" s="116"/>
      <c r="AK72" s="116"/>
      <c r="AL72" s="116"/>
      <c r="AM72" s="116"/>
      <c r="AN72" s="116"/>
      <c r="AO72" s="116"/>
      <c r="AP72" s="116"/>
      <c r="AQ72" s="116"/>
      <c r="AR72" s="116"/>
      <c r="AS72" s="116"/>
      <c r="AT72" s="116"/>
      <c r="AU72" s="116"/>
      <c r="AV72" s="116"/>
      <c r="AW72" s="116"/>
      <c r="AX72" s="116"/>
      <c r="AY72" s="116"/>
      <c r="AZ72" s="116"/>
      <c r="BA72" s="116"/>
      <c r="BB72" s="116"/>
      <c r="BC72" s="116"/>
      <c r="BD72" s="116"/>
      <c r="BE72" s="116"/>
      <c r="BF72" s="49"/>
      <c r="BG72" s="49"/>
    </row>
    <row r="73" spans="1:59" s="28" customFormat="1" x14ac:dyDescent="0.3">
      <c r="A73" s="49"/>
      <c r="B73" s="49"/>
      <c r="C73" s="115"/>
      <c r="D73" s="115"/>
      <c r="E73" s="115"/>
      <c r="F73" s="115"/>
      <c r="G73" s="115"/>
      <c r="H73" s="115"/>
      <c r="I73" s="115"/>
      <c r="J73" s="94"/>
      <c r="K73" s="116"/>
      <c r="L73" s="116"/>
      <c r="M73" s="116"/>
      <c r="N73" s="116"/>
      <c r="O73" s="116"/>
      <c r="P73" s="116"/>
      <c r="Q73" s="116"/>
      <c r="R73" s="116"/>
      <c r="S73" s="116"/>
      <c r="T73" s="116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16"/>
      <c r="AG73" s="116"/>
      <c r="AH73" s="116"/>
      <c r="AI73" s="116"/>
      <c r="AJ73" s="116"/>
      <c r="AK73" s="116"/>
      <c r="AL73" s="116"/>
      <c r="AM73" s="116"/>
      <c r="AN73" s="116"/>
      <c r="AO73" s="116"/>
      <c r="AP73" s="116"/>
      <c r="AQ73" s="116"/>
      <c r="AR73" s="116"/>
      <c r="AS73" s="116"/>
      <c r="AT73" s="116"/>
      <c r="AU73" s="116"/>
      <c r="AV73" s="116"/>
      <c r="AW73" s="116"/>
      <c r="AX73" s="116"/>
      <c r="AY73" s="116"/>
      <c r="AZ73" s="116"/>
      <c r="BA73" s="116"/>
      <c r="BB73" s="116"/>
      <c r="BC73" s="116"/>
      <c r="BD73" s="116"/>
      <c r="BE73" s="116"/>
      <c r="BF73" s="49"/>
      <c r="BG73" s="49"/>
    </row>
    <row r="74" spans="1:59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x14ac:dyDescent="0.3">
      <c r="A75" s="1"/>
      <c r="B75" s="1"/>
      <c r="C75" s="5" t="s">
        <v>16</v>
      </c>
      <c r="D75" s="6"/>
      <c r="E75" s="5"/>
      <c r="F75" s="6"/>
      <c r="G75" s="6" t="str">
        <f>IDENTIFICAÇÃO!G73</f>
        <v/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7" t="s">
        <v>19</v>
      </c>
      <c r="BF75" s="1"/>
      <c r="BG75" s="1"/>
    </row>
    <row r="76" spans="1:59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</sheetData>
  <sheetProtection algorithmName="SHA-512" hashValue="NH3p3n0dQCTtZzIyebhofvvxwHELLnSMgi4fO5+qTI8kRQmlbTvF62wkugliAVOhZFpdQyhlXbZwasaGPiQwFw==" saltValue="9Qgt/PvDNCaGkK8vzEtoPQ==" spinCount="100000" sheet="1" selectLockedCells="1"/>
  <mergeCells count="68">
    <mergeCell ref="C3:BE4"/>
    <mergeCell ref="C41:X41"/>
    <mergeCell ref="Z41:AI41"/>
    <mergeCell ref="AK41:AT41"/>
    <mergeCell ref="AV41:BE41"/>
    <mergeCell ref="Z38:AI38"/>
    <mergeCell ref="AK38:AT38"/>
    <mergeCell ref="AV38:BE38"/>
    <mergeCell ref="C39:X39"/>
    <mergeCell ref="Z39:AD39"/>
    <mergeCell ref="AE39:AI39"/>
    <mergeCell ref="AK39:AO39"/>
    <mergeCell ref="C40:X40"/>
    <mergeCell ref="Z40:AD40"/>
    <mergeCell ref="P61:V61"/>
    <mergeCell ref="X61:AD61"/>
    <mergeCell ref="AF61:AL61"/>
    <mergeCell ref="AN61:AT61"/>
    <mergeCell ref="AK47:AR47"/>
    <mergeCell ref="P59:AD59"/>
    <mergeCell ref="AF59:AT59"/>
    <mergeCell ref="P60:V60"/>
    <mergeCell ref="X60:AD60"/>
    <mergeCell ref="AF60:AL60"/>
    <mergeCell ref="AN60:AT60"/>
    <mergeCell ref="AI54:AK54"/>
    <mergeCell ref="AM54:AO54"/>
    <mergeCell ref="AQ54:AS54"/>
    <mergeCell ref="C48:X48"/>
    <mergeCell ref="C49:X49"/>
    <mergeCell ref="B64:BF64"/>
    <mergeCell ref="Z45:AD45"/>
    <mergeCell ref="AE45:AI45"/>
    <mergeCell ref="Z46:AD46"/>
    <mergeCell ref="AE46:AI46"/>
    <mergeCell ref="Z47:AD47"/>
    <mergeCell ref="AE47:AI47"/>
    <mergeCell ref="Z48:AD48"/>
    <mergeCell ref="AE48:AI48"/>
    <mergeCell ref="Z49:AD49"/>
    <mergeCell ref="AE49:AI49"/>
    <mergeCell ref="C46:X46"/>
    <mergeCell ref="C47:X47"/>
    <mergeCell ref="T54:V54"/>
    <mergeCell ref="X54:Z54"/>
    <mergeCell ref="AB54:AD54"/>
    <mergeCell ref="AK48:AR48"/>
    <mergeCell ref="AK49:AR49"/>
    <mergeCell ref="AT48:BA48"/>
    <mergeCell ref="AT49:BA49"/>
    <mergeCell ref="C5:BE32"/>
    <mergeCell ref="B34:BF34"/>
    <mergeCell ref="AK46:AR46"/>
    <mergeCell ref="AT46:BA46"/>
    <mergeCell ref="AE40:AI40"/>
    <mergeCell ref="AK40:AO40"/>
    <mergeCell ref="AP40:AT40"/>
    <mergeCell ref="AV40:AZ40"/>
    <mergeCell ref="BA40:BE40"/>
    <mergeCell ref="AP39:AT39"/>
    <mergeCell ref="AV39:AZ39"/>
    <mergeCell ref="BA39:BE39"/>
    <mergeCell ref="AK44:AR44"/>
    <mergeCell ref="AK45:AR45"/>
    <mergeCell ref="AT47:BA47"/>
    <mergeCell ref="AT44:BA45"/>
    <mergeCell ref="C44:X45"/>
    <mergeCell ref="Z44:AI44"/>
  </mergeCells>
  <conditionalFormatting sqref="G75">
    <cfRule type="cellIs" dxfId="19" priority="8" operator="equal">
      <formula>0</formula>
    </cfRule>
  </conditionalFormatting>
  <conditionalFormatting sqref="C68:P68">
    <cfRule type="cellIs" dxfId="18" priority="7" operator="equal">
      <formula>0</formula>
    </cfRule>
  </conditionalFormatting>
  <conditionalFormatting sqref="C48">
    <cfRule type="cellIs" dxfId="17" priority="2" operator="equal">
      <formula>0</formula>
    </cfRule>
  </conditionalFormatting>
  <conditionalFormatting sqref="C40">
    <cfRule type="cellIs" dxfId="16" priority="6" operator="equal">
      <formula>0</formula>
    </cfRule>
  </conditionalFormatting>
  <conditionalFormatting sqref="C47">
    <cfRule type="cellIs" dxfId="15" priority="5" operator="equal">
      <formula>0</formula>
    </cfRule>
  </conditionalFormatting>
  <conditionalFormatting sqref="C49">
    <cfRule type="cellIs" dxfId="14" priority="3" operator="equal">
      <formula>0</formula>
    </cfRule>
  </conditionalFormatting>
  <conditionalFormatting sqref="C46">
    <cfRule type="cellIs" dxfId="13" priority="1" operator="equal">
      <formula>0</formula>
    </cfRule>
  </conditionalFormatting>
  <dataValidations count="1">
    <dataValidation type="list" allowBlank="1" showInputMessage="1" showErrorMessage="1" sqref="AP54 AA54 W54 AL54" xr:uid="{00000000-0002-0000-0200-000001000000}">
      <formula1>$BL$93:$BL$103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4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5000000}">
          <x14:formula1>
            <xm:f>IDENTIFICAÇÃO!$BS$10:$BS$11</xm:f>
          </x14:formula1>
          <xm:sqref>C71:I73</xm:sqref>
        </x14:dataValidation>
        <x14:dataValidation type="list" allowBlank="1" showInputMessage="1" showErrorMessage="1" xr:uid="{00000000-0002-0000-0200-000006000000}">
          <x14:formula1>
            <xm:f>'\\S0197FPSA\Groups\DRD_ formulario\INQUERITO 2014\Clubes\[Formulário_2014-15.xlsx]IDENTIFICAÇÃO'!#REF!</xm:f>
          </x14:formula1>
          <xm:sqref>T55:V55 AI55:AK55 X55:Z55 AM55:AO55 AB55:AD55 AQ55:AS55</xm:sqref>
        </x14:dataValidation>
        <x14:dataValidation type="list" allowBlank="1" showInputMessage="1" showErrorMessage="1" xr:uid="{00000000-0002-0000-0200-000007000000}">
          <x14:formula1>
            <xm:f>IDENTIFICAÇÃO!$BK$92:$BK$103</xm:f>
          </x14:formula1>
          <xm:sqref>X54:Z54 AM54:AO54</xm:sqref>
        </x14:dataValidation>
        <x14:dataValidation type="list" allowBlank="1" showInputMessage="1" showErrorMessage="1" xr:uid="{00000000-0002-0000-0200-000009000000}">
          <x14:formula1>
            <xm:f>IDENTIFICAÇÃO!$BJ$92:$BJ$122</xm:f>
          </x14:formula1>
          <xm:sqref>T54:V54 AI54:AK54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BK73"/>
  <sheetViews>
    <sheetView showGridLines="0" showRowColHeaders="0" topLeftCell="A16" zoomScale="115" zoomScaleNormal="115" zoomScaleSheetLayoutView="120" workbookViewId="0">
      <selection activeCell="AN36" sqref="AN36:AS36"/>
    </sheetView>
  </sheetViews>
  <sheetFormatPr defaultColWidth="9.109375" defaultRowHeight="14.4" x14ac:dyDescent="0.3"/>
  <cols>
    <col min="1" max="59" width="2.44140625" style="24" customWidth="1"/>
    <col min="60" max="16384" width="9.109375" style="24"/>
  </cols>
  <sheetData>
    <row r="1" spans="1:59" ht="18.75" customHeight="1" x14ac:dyDescent="0.3">
      <c r="A1" s="1"/>
      <c r="B1" s="179" t="s">
        <v>146</v>
      </c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  <c r="AW1" s="179"/>
      <c r="AX1" s="179"/>
      <c r="AY1" s="179"/>
      <c r="AZ1" s="179"/>
      <c r="BA1" s="179"/>
      <c r="BB1" s="179"/>
      <c r="BC1" s="179"/>
      <c r="BD1" s="179"/>
      <c r="BE1" s="179"/>
      <c r="BF1" s="179"/>
      <c r="BG1" s="1"/>
    </row>
    <row r="2" spans="1:5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3">
      <c r="A3" s="1"/>
      <c r="B3" s="1"/>
      <c r="C3" s="218" t="s">
        <v>208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1"/>
      <c r="BG3" s="1"/>
    </row>
    <row r="4" spans="1:59" x14ac:dyDescent="0.3">
      <c r="A4" s="1"/>
      <c r="B4" s="1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1"/>
      <c r="BG4" s="1"/>
    </row>
    <row r="5" spans="1:59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</row>
    <row r="6" spans="1:59" ht="15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</row>
    <row r="7" spans="1:59" ht="15" thickBot="1" x14ac:dyDescent="0.35">
      <c r="A7" s="1"/>
      <c r="B7" s="1"/>
      <c r="C7" s="8"/>
      <c r="D7" s="9" t="s">
        <v>27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1"/>
      <c r="AN7" s="197" t="s">
        <v>28</v>
      </c>
      <c r="AO7" s="197"/>
      <c r="AP7" s="197"/>
      <c r="AQ7" s="197"/>
      <c r="AR7" s="197"/>
      <c r="AS7" s="197"/>
      <c r="AT7" s="197" t="s">
        <v>29</v>
      </c>
      <c r="AU7" s="197"/>
      <c r="AV7" s="197"/>
      <c r="AW7" s="197" t="s">
        <v>30</v>
      </c>
      <c r="AX7" s="197"/>
      <c r="AY7" s="197"/>
      <c r="AZ7" s="197"/>
      <c r="BA7" s="197"/>
      <c r="BB7" s="197"/>
      <c r="BC7" s="197" t="s">
        <v>29</v>
      </c>
      <c r="BD7" s="197"/>
      <c r="BE7" s="198"/>
      <c r="BF7" s="1"/>
      <c r="BG7" s="1"/>
    </row>
    <row r="8" spans="1:59" x14ac:dyDescent="0.3">
      <c r="A8" s="1"/>
      <c r="B8" s="1"/>
      <c r="C8" s="214" t="s">
        <v>186</v>
      </c>
      <c r="D8" s="215"/>
      <c r="E8" s="215"/>
      <c r="F8" s="215"/>
      <c r="G8" s="215"/>
      <c r="H8" s="215"/>
      <c r="I8" s="215"/>
      <c r="J8" s="215"/>
      <c r="K8" s="215"/>
      <c r="L8" s="215"/>
      <c r="M8" s="215"/>
      <c r="N8" s="191" t="s">
        <v>31</v>
      </c>
      <c r="O8" s="191"/>
      <c r="P8" s="191"/>
      <c r="Q8" s="191"/>
      <c r="R8" s="191"/>
      <c r="S8" s="191"/>
      <c r="T8" s="191"/>
      <c r="U8" s="191"/>
      <c r="V8" s="191"/>
      <c r="W8" s="191"/>
      <c r="X8" s="191"/>
      <c r="Y8" s="191"/>
      <c r="Z8" s="191"/>
      <c r="AA8" s="191"/>
      <c r="AB8" s="191"/>
      <c r="AC8" s="191"/>
      <c r="AD8" s="191"/>
      <c r="AE8" s="191"/>
      <c r="AF8" s="191"/>
      <c r="AG8" s="191"/>
      <c r="AH8" s="191"/>
      <c r="AI8" s="191"/>
      <c r="AJ8" s="191"/>
      <c r="AK8" s="191"/>
      <c r="AL8" s="191"/>
      <c r="AM8" s="192"/>
      <c r="AN8" s="193"/>
      <c r="AO8" s="193"/>
      <c r="AP8" s="193"/>
      <c r="AQ8" s="193"/>
      <c r="AR8" s="193"/>
      <c r="AS8" s="193"/>
      <c r="AT8" s="194" t="str">
        <f t="shared" ref="AT8:AT24" si="0">IF(AN8,AN8*100/$AW$26,"")</f>
        <v/>
      </c>
      <c r="AU8" s="195"/>
      <c r="AV8" s="196"/>
      <c r="AW8" s="231">
        <f>AN8+AN9</f>
        <v>0</v>
      </c>
      <c r="AX8" s="232"/>
      <c r="AY8" s="232"/>
      <c r="AZ8" s="232"/>
      <c r="BA8" s="232"/>
      <c r="BB8" s="233"/>
      <c r="BC8" s="306" t="str">
        <f>IF(AW8,AW8*100/$AW$26,"")</f>
        <v/>
      </c>
      <c r="BD8" s="307"/>
      <c r="BE8" s="308"/>
      <c r="BF8" s="1"/>
      <c r="BG8" s="1"/>
    </row>
    <row r="9" spans="1:59" ht="15" thickBot="1" x14ac:dyDescent="0.35">
      <c r="A9" s="1"/>
      <c r="B9" s="1"/>
      <c r="C9" s="216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03" t="s">
        <v>187</v>
      </c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03"/>
      <c r="AA9" s="203"/>
      <c r="AB9" s="203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4"/>
      <c r="AN9" s="209"/>
      <c r="AO9" s="209"/>
      <c r="AP9" s="209"/>
      <c r="AQ9" s="209"/>
      <c r="AR9" s="209"/>
      <c r="AS9" s="209"/>
      <c r="AT9" s="187" t="str">
        <f t="shared" si="0"/>
        <v/>
      </c>
      <c r="AU9" s="187"/>
      <c r="AV9" s="187"/>
      <c r="AW9" s="234"/>
      <c r="AX9" s="235"/>
      <c r="AY9" s="235"/>
      <c r="AZ9" s="235"/>
      <c r="BA9" s="235"/>
      <c r="BB9" s="236"/>
      <c r="BC9" s="309"/>
      <c r="BD9" s="310"/>
      <c r="BE9" s="311"/>
      <c r="BF9" s="1"/>
      <c r="BG9" s="1"/>
    </row>
    <row r="10" spans="1:59" ht="14.25" customHeight="1" x14ac:dyDescent="0.3">
      <c r="A10" s="1"/>
      <c r="B10" s="1"/>
      <c r="C10" s="214" t="s">
        <v>32</v>
      </c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05" t="s">
        <v>33</v>
      </c>
      <c r="O10" s="205"/>
      <c r="P10" s="205"/>
      <c r="Q10" s="205"/>
      <c r="R10" s="205"/>
      <c r="S10" s="205"/>
      <c r="T10" s="205"/>
      <c r="U10" s="205"/>
      <c r="V10" s="205"/>
      <c r="W10" s="205"/>
      <c r="X10" s="205"/>
      <c r="Y10" s="205"/>
      <c r="Z10" s="205"/>
      <c r="AA10" s="205"/>
      <c r="AB10" s="205"/>
      <c r="AC10" s="205"/>
      <c r="AD10" s="205"/>
      <c r="AE10" s="205"/>
      <c r="AF10" s="205"/>
      <c r="AG10" s="205"/>
      <c r="AH10" s="205"/>
      <c r="AI10" s="205"/>
      <c r="AJ10" s="205"/>
      <c r="AK10" s="205"/>
      <c r="AL10" s="205"/>
      <c r="AM10" s="206"/>
      <c r="AN10" s="188"/>
      <c r="AO10" s="189"/>
      <c r="AP10" s="189"/>
      <c r="AQ10" s="189"/>
      <c r="AR10" s="189"/>
      <c r="AS10" s="190"/>
      <c r="AT10" s="199" t="str">
        <f t="shared" si="0"/>
        <v/>
      </c>
      <c r="AU10" s="199"/>
      <c r="AV10" s="199"/>
      <c r="AW10" s="239">
        <f>SUM(AN10:AS12)</f>
        <v>0</v>
      </c>
      <c r="AX10" s="239"/>
      <c r="AY10" s="239"/>
      <c r="AZ10" s="239"/>
      <c r="BA10" s="239"/>
      <c r="BB10" s="239"/>
      <c r="BC10" s="312" t="str">
        <f>IF(AW10,AW10*100/$AW$26,"")</f>
        <v/>
      </c>
      <c r="BD10" s="312"/>
      <c r="BE10" s="313"/>
      <c r="BF10" s="1"/>
      <c r="BG10" s="1"/>
    </row>
    <row r="11" spans="1:59" x14ac:dyDescent="0.3">
      <c r="A11" s="1"/>
      <c r="B11" s="1"/>
      <c r="C11" s="237"/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07" t="s">
        <v>34</v>
      </c>
      <c r="O11" s="207"/>
      <c r="P11" s="207"/>
      <c r="Q11" s="207"/>
      <c r="R11" s="207"/>
      <c r="S11" s="207"/>
      <c r="T11" s="207"/>
      <c r="U11" s="207"/>
      <c r="V11" s="207"/>
      <c r="W11" s="207"/>
      <c r="X11" s="207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8"/>
      <c r="AN11" s="210"/>
      <c r="AO11" s="211"/>
      <c r="AP11" s="211"/>
      <c r="AQ11" s="211"/>
      <c r="AR11" s="211"/>
      <c r="AS11" s="212"/>
      <c r="AT11" s="213" t="str">
        <f t="shared" si="0"/>
        <v/>
      </c>
      <c r="AU11" s="213"/>
      <c r="AV11" s="213"/>
      <c r="AW11" s="240"/>
      <c r="AX11" s="240"/>
      <c r="AY11" s="240"/>
      <c r="AZ11" s="240"/>
      <c r="BA11" s="240"/>
      <c r="BB11" s="240"/>
      <c r="BC11" s="213"/>
      <c r="BD11" s="213"/>
      <c r="BE11" s="314"/>
      <c r="BF11" s="1"/>
      <c r="BG11" s="1"/>
    </row>
    <row r="12" spans="1:59" ht="15" thickBot="1" x14ac:dyDescent="0.35">
      <c r="A12" s="1"/>
      <c r="B12" s="1"/>
      <c r="C12" s="216"/>
      <c r="D12" s="217"/>
      <c r="E12" s="217"/>
      <c r="F12" s="217"/>
      <c r="G12" s="217"/>
      <c r="H12" s="217"/>
      <c r="I12" s="217"/>
      <c r="J12" s="217"/>
      <c r="K12" s="217"/>
      <c r="L12" s="217"/>
      <c r="M12" s="217"/>
      <c r="N12" s="200" t="s">
        <v>35</v>
      </c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AM12" s="201"/>
      <c r="AN12" s="184"/>
      <c r="AO12" s="185"/>
      <c r="AP12" s="185"/>
      <c r="AQ12" s="185"/>
      <c r="AR12" s="185"/>
      <c r="AS12" s="186"/>
      <c r="AT12" s="202" t="str">
        <f t="shared" si="0"/>
        <v/>
      </c>
      <c r="AU12" s="202"/>
      <c r="AV12" s="202"/>
      <c r="AW12" s="230"/>
      <c r="AX12" s="230"/>
      <c r="AY12" s="230"/>
      <c r="AZ12" s="230"/>
      <c r="BA12" s="230"/>
      <c r="BB12" s="230"/>
      <c r="BC12" s="187"/>
      <c r="BD12" s="187"/>
      <c r="BE12" s="315"/>
      <c r="BF12" s="1"/>
      <c r="BG12" s="1"/>
    </row>
    <row r="13" spans="1:59" x14ac:dyDescent="0.3">
      <c r="A13" s="1"/>
      <c r="B13" s="1"/>
      <c r="C13" s="214" t="s">
        <v>188</v>
      </c>
      <c r="D13" s="215"/>
      <c r="E13" s="215"/>
      <c r="F13" s="215"/>
      <c r="G13" s="215"/>
      <c r="H13" s="215"/>
      <c r="I13" s="215"/>
      <c r="J13" s="215"/>
      <c r="K13" s="215"/>
      <c r="L13" s="215"/>
      <c r="M13" s="215"/>
      <c r="N13" s="191" t="s">
        <v>36</v>
      </c>
      <c r="O13" s="191"/>
      <c r="P13" s="191"/>
      <c r="Q13" s="191"/>
      <c r="R13" s="191"/>
      <c r="S13" s="191"/>
      <c r="T13" s="191"/>
      <c r="U13" s="191"/>
      <c r="V13" s="191"/>
      <c r="W13" s="191"/>
      <c r="X13" s="191"/>
      <c r="Y13" s="191"/>
      <c r="Z13" s="191"/>
      <c r="AA13" s="191"/>
      <c r="AB13" s="191"/>
      <c r="AC13" s="191"/>
      <c r="AD13" s="191"/>
      <c r="AE13" s="191"/>
      <c r="AF13" s="191"/>
      <c r="AG13" s="191"/>
      <c r="AH13" s="191"/>
      <c r="AI13" s="191"/>
      <c r="AJ13" s="191"/>
      <c r="AK13" s="191"/>
      <c r="AL13" s="191"/>
      <c r="AM13" s="192"/>
      <c r="AN13" s="188"/>
      <c r="AO13" s="189"/>
      <c r="AP13" s="189"/>
      <c r="AQ13" s="189"/>
      <c r="AR13" s="189"/>
      <c r="AS13" s="190"/>
      <c r="AT13" s="199" t="str">
        <f t="shared" si="0"/>
        <v/>
      </c>
      <c r="AU13" s="199"/>
      <c r="AV13" s="199"/>
      <c r="AW13" s="239">
        <f>SUM(AN13:AS14)</f>
        <v>0</v>
      </c>
      <c r="AX13" s="239"/>
      <c r="AY13" s="239"/>
      <c r="AZ13" s="239"/>
      <c r="BA13" s="239"/>
      <c r="BB13" s="239"/>
      <c r="BC13" s="312" t="str">
        <f>IF(AW13,AW13*100/$AW$26,"")</f>
        <v/>
      </c>
      <c r="BD13" s="312"/>
      <c r="BE13" s="313"/>
      <c r="BF13" s="1"/>
      <c r="BG13" s="1"/>
    </row>
    <row r="14" spans="1:59" ht="15" thickBot="1" x14ac:dyDescent="0.35">
      <c r="A14" s="1"/>
      <c r="B14" s="1"/>
      <c r="C14" s="216"/>
      <c r="D14" s="217"/>
      <c r="E14" s="217"/>
      <c r="F14" s="217"/>
      <c r="G14" s="217"/>
      <c r="H14" s="217"/>
      <c r="I14" s="217"/>
      <c r="J14" s="217"/>
      <c r="K14" s="217"/>
      <c r="L14" s="217"/>
      <c r="M14" s="217"/>
      <c r="N14" s="203" t="s">
        <v>37</v>
      </c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  <c r="AF14" s="203"/>
      <c r="AG14" s="203"/>
      <c r="AH14" s="203"/>
      <c r="AI14" s="203"/>
      <c r="AJ14" s="203"/>
      <c r="AK14" s="203"/>
      <c r="AL14" s="203"/>
      <c r="AM14" s="204"/>
      <c r="AN14" s="184"/>
      <c r="AO14" s="185"/>
      <c r="AP14" s="185"/>
      <c r="AQ14" s="185"/>
      <c r="AR14" s="185"/>
      <c r="AS14" s="186"/>
      <c r="AT14" s="187" t="str">
        <f t="shared" si="0"/>
        <v/>
      </c>
      <c r="AU14" s="187"/>
      <c r="AV14" s="187"/>
      <c r="AW14" s="230"/>
      <c r="AX14" s="230"/>
      <c r="AY14" s="230"/>
      <c r="AZ14" s="230"/>
      <c r="BA14" s="230"/>
      <c r="BB14" s="230"/>
      <c r="BC14" s="187"/>
      <c r="BD14" s="187"/>
      <c r="BE14" s="315"/>
      <c r="BF14" s="1"/>
      <c r="BG14" s="1"/>
    </row>
    <row r="15" spans="1:59" x14ac:dyDescent="0.3">
      <c r="A15" s="1"/>
      <c r="B15" s="1"/>
      <c r="C15" s="214" t="s">
        <v>38</v>
      </c>
      <c r="D15" s="215" t="s">
        <v>38</v>
      </c>
      <c r="E15" s="215"/>
      <c r="F15" s="215"/>
      <c r="G15" s="215"/>
      <c r="H15" s="215"/>
      <c r="I15" s="215"/>
      <c r="J15" s="215"/>
      <c r="K15" s="215"/>
      <c r="L15" s="215"/>
      <c r="M15" s="215"/>
      <c r="N15" s="191" t="s">
        <v>39</v>
      </c>
      <c r="O15" s="191"/>
      <c r="P15" s="191"/>
      <c r="Q15" s="191"/>
      <c r="R15" s="191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1"/>
      <c r="AJ15" s="191"/>
      <c r="AK15" s="191"/>
      <c r="AL15" s="191"/>
      <c r="AM15" s="192"/>
      <c r="AN15" s="188"/>
      <c r="AO15" s="189"/>
      <c r="AP15" s="189"/>
      <c r="AQ15" s="189"/>
      <c r="AR15" s="189"/>
      <c r="AS15" s="190"/>
      <c r="AT15" s="199" t="str">
        <f t="shared" si="0"/>
        <v/>
      </c>
      <c r="AU15" s="199"/>
      <c r="AV15" s="199"/>
      <c r="AW15" s="239">
        <f>SUM(AN15:AS16)</f>
        <v>0</v>
      </c>
      <c r="AX15" s="239"/>
      <c r="AY15" s="239"/>
      <c r="AZ15" s="239"/>
      <c r="BA15" s="239"/>
      <c r="BB15" s="239"/>
      <c r="BC15" s="312" t="str">
        <f>IF(AW15,AW15*100/$AW$26,"")</f>
        <v/>
      </c>
      <c r="BD15" s="312"/>
      <c r="BE15" s="313"/>
      <c r="BF15" s="1"/>
      <c r="BG15" s="1"/>
    </row>
    <row r="16" spans="1:59" ht="15" thickBot="1" x14ac:dyDescent="0.35">
      <c r="A16" s="1"/>
      <c r="B16" s="1"/>
      <c r="C16" s="216"/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03" t="s">
        <v>40</v>
      </c>
      <c r="O16" s="203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3"/>
      <c r="AA16" s="203"/>
      <c r="AB16" s="203"/>
      <c r="AC16" s="203"/>
      <c r="AD16" s="203"/>
      <c r="AE16" s="203"/>
      <c r="AF16" s="203"/>
      <c r="AG16" s="203"/>
      <c r="AH16" s="203"/>
      <c r="AI16" s="203"/>
      <c r="AJ16" s="203"/>
      <c r="AK16" s="203"/>
      <c r="AL16" s="203"/>
      <c r="AM16" s="204"/>
      <c r="AN16" s="184"/>
      <c r="AO16" s="185"/>
      <c r="AP16" s="185"/>
      <c r="AQ16" s="185"/>
      <c r="AR16" s="185"/>
      <c r="AS16" s="186"/>
      <c r="AT16" s="187" t="str">
        <f t="shared" si="0"/>
        <v/>
      </c>
      <c r="AU16" s="187"/>
      <c r="AV16" s="187"/>
      <c r="AW16" s="230"/>
      <c r="AX16" s="230"/>
      <c r="AY16" s="230"/>
      <c r="AZ16" s="230"/>
      <c r="BA16" s="230"/>
      <c r="BB16" s="230"/>
      <c r="BC16" s="187"/>
      <c r="BD16" s="187"/>
      <c r="BE16" s="315"/>
      <c r="BF16" s="1"/>
      <c r="BG16" s="1"/>
    </row>
    <row r="17" spans="1:59" x14ac:dyDescent="0.3">
      <c r="A17" s="1"/>
      <c r="B17" s="1"/>
      <c r="C17" s="214" t="s">
        <v>41</v>
      </c>
      <c r="D17" s="215" t="s">
        <v>41</v>
      </c>
      <c r="E17" s="215"/>
      <c r="F17" s="215"/>
      <c r="G17" s="215"/>
      <c r="H17" s="215"/>
      <c r="I17" s="215"/>
      <c r="J17" s="215"/>
      <c r="K17" s="215"/>
      <c r="L17" s="215"/>
      <c r="M17" s="215"/>
      <c r="N17" s="191" t="s">
        <v>42</v>
      </c>
      <c r="O17" s="191"/>
      <c r="P17" s="191"/>
      <c r="Q17" s="191"/>
      <c r="R17" s="191"/>
      <c r="S17" s="191"/>
      <c r="T17" s="191"/>
      <c r="U17" s="191"/>
      <c r="V17" s="191"/>
      <c r="W17" s="191"/>
      <c r="X17" s="191"/>
      <c r="Y17" s="191"/>
      <c r="Z17" s="191"/>
      <c r="AA17" s="191"/>
      <c r="AB17" s="191"/>
      <c r="AC17" s="191"/>
      <c r="AD17" s="191"/>
      <c r="AE17" s="191"/>
      <c r="AF17" s="191"/>
      <c r="AG17" s="191"/>
      <c r="AH17" s="191"/>
      <c r="AI17" s="191"/>
      <c r="AJ17" s="191"/>
      <c r="AK17" s="191"/>
      <c r="AL17" s="191"/>
      <c r="AM17" s="192"/>
      <c r="AN17" s="188"/>
      <c r="AO17" s="189"/>
      <c r="AP17" s="189"/>
      <c r="AQ17" s="189"/>
      <c r="AR17" s="189"/>
      <c r="AS17" s="190"/>
      <c r="AT17" s="199" t="str">
        <f t="shared" si="0"/>
        <v/>
      </c>
      <c r="AU17" s="199"/>
      <c r="AV17" s="199"/>
      <c r="AW17" s="239">
        <f>SUM(AN17:AS18)</f>
        <v>0</v>
      </c>
      <c r="AX17" s="239"/>
      <c r="AY17" s="239"/>
      <c r="AZ17" s="239"/>
      <c r="BA17" s="239"/>
      <c r="BB17" s="239"/>
      <c r="BC17" s="312" t="str">
        <f>IF(AW17,AW17*100/$AW$26,"")</f>
        <v/>
      </c>
      <c r="BD17" s="312"/>
      <c r="BE17" s="313"/>
      <c r="BF17" s="1"/>
      <c r="BG17" s="1"/>
    </row>
    <row r="18" spans="1:59" ht="15" customHeight="1" thickBot="1" x14ac:dyDescent="0.35">
      <c r="A18" s="1"/>
      <c r="B18" s="1"/>
      <c r="C18" s="216"/>
      <c r="D18" s="217"/>
      <c r="E18" s="217"/>
      <c r="F18" s="217"/>
      <c r="G18" s="217"/>
      <c r="H18" s="217"/>
      <c r="I18" s="217"/>
      <c r="J18" s="217"/>
      <c r="K18" s="217"/>
      <c r="L18" s="217"/>
      <c r="M18" s="217"/>
      <c r="N18" s="203" t="s">
        <v>43</v>
      </c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4"/>
      <c r="AN18" s="184"/>
      <c r="AO18" s="185"/>
      <c r="AP18" s="185"/>
      <c r="AQ18" s="185"/>
      <c r="AR18" s="185"/>
      <c r="AS18" s="186"/>
      <c r="AT18" s="187" t="str">
        <f t="shared" si="0"/>
        <v/>
      </c>
      <c r="AU18" s="187"/>
      <c r="AV18" s="187"/>
      <c r="AW18" s="230"/>
      <c r="AX18" s="230"/>
      <c r="AY18" s="230"/>
      <c r="AZ18" s="230"/>
      <c r="BA18" s="230"/>
      <c r="BB18" s="230"/>
      <c r="BC18" s="187"/>
      <c r="BD18" s="187"/>
      <c r="BE18" s="315"/>
      <c r="BF18" s="1"/>
      <c r="BG18" s="1"/>
    </row>
    <row r="19" spans="1:59" ht="15" customHeight="1" x14ac:dyDescent="0.3">
      <c r="A19" s="1"/>
      <c r="B19" s="1"/>
      <c r="C19" s="283" t="s">
        <v>241</v>
      </c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47" t="s">
        <v>44</v>
      </c>
      <c r="O19" s="247"/>
      <c r="P19" s="247"/>
      <c r="Q19" s="247"/>
      <c r="R19" s="247"/>
      <c r="S19" s="247"/>
      <c r="T19" s="247"/>
      <c r="U19" s="247"/>
      <c r="V19" s="247"/>
      <c r="W19" s="247"/>
      <c r="X19" s="247"/>
      <c r="Y19" s="247"/>
      <c r="Z19" s="247"/>
      <c r="AA19" s="247"/>
      <c r="AB19" s="247"/>
      <c r="AC19" s="247"/>
      <c r="AD19" s="247"/>
      <c r="AE19" s="247"/>
      <c r="AF19" s="247"/>
      <c r="AG19" s="247"/>
      <c r="AH19" s="247"/>
      <c r="AI19" s="247"/>
      <c r="AJ19" s="247"/>
      <c r="AK19" s="247"/>
      <c r="AL19" s="247"/>
      <c r="AM19" s="248"/>
      <c r="AN19" s="188"/>
      <c r="AO19" s="189"/>
      <c r="AP19" s="189"/>
      <c r="AQ19" s="189"/>
      <c r="AR19" s="189"/>
      <c r="AS19" s="190"/>
      <c r="AT19" s="199" t="str">
        <f t="shared" si="0"/>
        <v/>
      </c>
      <c r="AU19" s="199"/>
      <c r="AV19" s="199"/>
      <c r="AW19" s="229">
        <f>SUM(AN19:AS21)</f>
        <v>0</v>
      </c>
      <c r="AX19" s="229"/>
      <c r="AY19" s="229"/>
      <c r="AZ19" s="229"/>
      <c r="BA19" s="229"/>
      <c r="BB19" s="229"/>
      <c r="BC19" s="228" t="str">
        <f>IF(AW19,AW19*100/$AW$26,"")</f>
        <v/>
      </c>
      <c r="BD19" s="228"/>
      <c r="BE19" s="316"/>
      <c r="BF19" s="1"/>
      <c r="BG19" s="1"/>
    </row>
    <row r="20" spans="1:59" x14ac:dyDescent="0.3">
      <c r="A20" s="1"/>
      <c r="B20" s="1"/>
      <c r="C20" s="285"/>
      <c r="D20" s="286"/>
      <c r="E20" s="286"/>
      <c r="F20" s="286"/>
      <c r="G20" s="286"/>
      <c r="H20" s="286"/>
      <c r="I20" s="286"/>
      <c r="J20" s="286"/>
      <c r="K20" s="286"/>
      <c r="L20" s="286"/>
      <c r="M20" s="286"/>
      <c r="N20" s="249" t="s">
        <v>45</v>
      </c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9"/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9"/>
      <c r="AL20" s="249"/>
      <c r="AM20" s="250"/>
      <c r="AN20" s="210"/>
      <c r="AO20" s="211"/>
      <c r="AP20" s="211"/>
      <c r="AQ20" s="211"/>
      <c r="AR20" s="211"/>
      <c r="AS20" s="212"/>
      <c r="AT20" s="213" t="str">
        <f t="shared" si="0"/>
        <v/>
      </c>
      <c r="AU20" s="213"/>
      <c r="AV20" s="213"/>
      <c r="AW20" s="240"/>
      <c r="AX20" s="240"/>
      <c r="AY20" s="240"/>
      <c r="AZ20" s="240"/>
      <c r="BA20" s="240"/>
      <c r="BB20" s="240"/>
      <c r="BC20" s="213"/>
      <c r="BD20" s="213"/>
      <c r="BE20" s="314"/>
      <c r="BF20" s="1"/>
      <c r="BG20" s="1"/>
    </row>
    <row r="21" spans="1:59" ht="15" thickBot="1" x14ac:dyDescent="0.35">
      <c r="A21" s="1"/>
      <c r="B21" s="1"/>
      <c r="C21" s="287"/>
      <c r="D21" s="288"/>
      <c r="E21" s="288"/>
      <c r="F21" s="288"/>
      <c r="G21" s="288"/>
      <c r="H21" s="288"/>
      <c r="I21" s="288"/>
      <c r="J21" s="288"/>
      <c r="K21" s="288"/>
      <c r="L21" s="288"/>
      <c r="M21" s="288"/>
      <c r="N21" s="243" t="s">
        <v>46</v>
      </c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43"/>
      <c r="AL21" s="243"/>
      <c r="AM21" s="244"/>
      <c r="AN21" s="184"/>
      <c r="AO21" s="185"/>
      <c r="AP21" s="185"/>
      <c r="AQ21" s="185"/>
      <c r="AR21" s="185"/>
      <c r="AS21" s="186"/>
      <c r="AT21" s="245" t="str">
        <f t="shared" si="0"/>
        <v/>
      </c>
      <c r="AU21" s="245"/>
      <c r="AV21" s="245"/>
      <c r="AW21" s="246"/>
      <c r="AX21" s="246"/>
      <c r="AY21" s="246"/>
      <c r="AZ21" s="246"/>
      <c r="BA21" s="246"/>
      <c r="BB21" s="246"/>
      <c r="BC21" s="317"/>
      <c r="BD21" s="317"/>
      <c r="BE21" s="318"/>
      <c r="BF21" s="1"/>
      <c r="BG21" s="1"/>
    </row>
    <row r="22" spans="1:59" ht="15" customHeight="1" thickBot="1" x14ac:dyDescent="0.35">
      <c r="A22" s="1"/>
      <c r="B22" s="1"/>
      <c r="C22" s="241" t="s">
        <v>47</v>
      </c>
      <c r="D22" s="242" t="s">
        <v>47</v>
      </c>
      <c r="E22" s="242"/>
      <c r="F22" s="242"/>
      <c r="G22" s="242"/>
      <c r="H22" s="242"/>
      <c r="I22" s="242"/>
      <c r="J22" s="242"/>
      <c r="K22" s="242"/>
      <c r="L22" s="242"/>
      <c r="M22" s="242"/>
      <c r="N22" s="254" t="s">
        <v>48</v>
      </c>
      <c r="O22" s="254"/>
      <c r="P22" s="254"/>
      <c r="Q22" s="25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5"/>
      <c r="AN22" s="277"/>
      <c r="AO22" s="278"/>
      <c r="AP22" s="278"/>
      <c r="AQ22" s="278"/>
      <c r="AR22" s="278"/>
      <c r="AS22" s="279"/>
      <c r="AT22" s="251" t="str">
        <f t="shared" si="0"/>
        <v/>
      </c>
      <c r="AU22" s="251"/>
      <c r="AV22" s="251"/>
      <c r="AW22" s="220">
        <f>AN22</f>
        <v>0</v>
      </c>
      <c r="AX22" s="220"/>
      <c r="AY22" s="220"/>
      <c r="AZ22" s="220"/>
      <c r="BA22" s="220"/>
      <c r="BB22" s="220"/>
      <c r="BC22" s="251" t="str">
        <f>IF(AW22,AW22*100/$AW$26,"")</f>
        <v/>
      </c>
      <c r="BD22" s="251"/>
      <c r="BE22" s="319"/>
      <c r="BF22" s="1"/>
      <c r="BG22" s="1"/>
    </row>
    <row r="23" spans="1:59" ht="15" customHeight="1" thickBot="1" x14ac:dyDescent="0.35">
      <c r="A23" s="1"/>
      <c r="B23" s="1"/>
      <c r="C23" s="241" t="s">
        <v>240</v>
      </c>
      <c r="D23" s="242"/>
      <c r="E23" s="242"/>
      <c r="F23" s="242"/>
      <c r="G23" s="242"/>
      <c r="H23" s="242"/>
      <c r="I23" s="242"/>
      <c r="J23" s="242"/>
      <c r="K23" s="242"/>
      <c r="L23" s="242"/>
      <c r="M23" s="242"/>
      <c r="N23" s="254" t="s">
        <v>229</v>
      </c>
      <c r="O23" s="254"/>
      <c r="P23" s="254"/>
      <c r="Q23" s="25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5"/>
      <c r="AN23" s="277"/>
      <c r="AO23" s="278"/>
      <c r="AP23" s="278"/>
      <c r="AQ23" s="278"/>
      <c r="AR23" s="278"/>
      <c r="AS23" s="279"/>
      <c r="AT23" s="251" t="str">
        <f t="shared" si="0"/>
        <v/>
      </c>
      <c r="AU23" s="251"/>
      <c r="AV23" s="251"/>
      <c r="AW23" s="220">
        <f>AN23</f>
        <v>0</v>
      </c>
      <c r="AX23" s="220"/>
      <c r="AY23" s="220"/>
      <c r="AZ23" s="220"/>
      <c r="BA23" s="220"/>
      <c r="BB23" s="220"/>
      <c r="BC23" s="251" t="str">
        <f>IF(AW23,AW23*100/$AW$26,"")</f>
        <v/>
      </c>
      <c r="BD23" s="251"/>
      <c r="BE23" s="319"/>
      <c r="BF23" s="1"/>
      <c r="BG23" s="1"/>
    </row>
    <row r="24" spans="1:59" ht="15.75" customHeight="1" x14ac:dyDescent="0.3">
      <c r="A24" s="1"/>
      <c r="B24" s="1"/>
      <c r="C24" s="221" t="s">
        <v>49</v>
      </c>
      <c r="D24" s="222" t="s">
        <v>49</v>
      </c>
      <c r="E24" s="222"/>
      <c r="F24" s="222"/>
      <c r="G24" s="222"/>
      <c r="H24" s="222"/>
      <c r="I24" s="222"/>
      <c r="J24" s="222"/>
      <c r="K24" s="222"/>
      <c r="L24" s="222"/>
      <c r="M24" s="222"/>
      <c r="N24" s="223" t="s">
        <v>153</v>
      </c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4"/>
      <c r="AN24" s="227"/>
      <c r="AO24" s="227"/>
      <c r="AP24" s="227"/>
      <c r="AQ24" s="227"/>
      <c r="AR24" s="227"/>
      <c r="AS24" s="227"/>
      <c r="AT24" s="228" t="str">
        <f t="shared" si="0"/>
        <v/>
      </c>
      <c r="AU24" s="228"/>
      <c r="AV24" s="228"/>
      <c r="AW24" s="229">
        <f>AN24</f>
        <v>0</v>
      </c>
      <c r="AX24" s="229"/>
      <c r="AY24" s="229"/>
      <c r="AZ24" s="229"/>
      <c r="BA24" s="229"/>
      <c r="BB24" s="229"/>
      <c r="BC24" s="320" t="str">
        <f>IF(AW24,AW24*100/$AW$26,"")</f>
        <v/>
      </c>
      <c r="BD24" s="321"/>
      <c r="BE24" s="322"/>
      <c r="BF24" s="1"/>
      <c r="BG24" s="1"/>
    </row>
    <row r="25" spans="1:59" ht="14.25" customHeight="1" thickBot="1" x14ac:dyDescent="0.35">
      <c r="A25" s="1"/>
      <c r="B25" s="1"/>
      <c r="C25" s="216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25"/>
      <c r="O25" s="225"/>
      <c r="P25" s="225"/>
      <c r="Q25" s="225"/>
      <c r="R25" s="225"/>
      <c r="S25" s="225"/>
      <c r="T25" s="225"/>
      <c r="U25" s="225"/>
      <c r="V25" s="225"/>
      <c r="W25" s="225"/>
      <c r="X25" s="225"/>
      <c r="Y25" s="225"/>
      <c r="Z25" s="225"/>
      <c r="AA25" s="225"/>
      <c r="AB25" s="225"/>
      <c r="AC25" s="225"/>
      <c r="AD25" s="225"/>
      <c r="AE25" s="225"/>
      <c r="AF25" s="225"/>
      <c r="AG25" s="225"/>
      <c r="AH25" s="225"/>
      <c r="AI25" s="225"/>
      <c r="AJ25" s="225"/>
      <c r="AK25" s="225"/>
      <c r="AL25" s="225"/>
      <c r="AM25" s="226"/>
      <c r="AN25" s="209"/>
      <c r="AO25" s="209"/>
      <c r="AP25" s="209"/>
      <c r="AQ25" s="209"/>
      <c r="AR25" s="209"/>
      <c r="AS25" s="209"/>
      <c r="AT25" s="187"/>
      <c r="AU25" s="187"/>
      <c r="AV25" s="187"/>
      <c r="AW25" s="230"/>
      <c r="AX25" s="230"/>
      <c r="AY25" s="230"/>
      <c r="AZ25" s="230"/>
      <c r="BA25" s="230"/>
      <c r="BB25" s="230"/>
      <c r="BC25" s="309"/>
      <c r="BD25" s="310"/>
      <c r="BE25" s="311"/>
      <c r="BF25" s="1"/>
      <c r="BG25" s="1"/>
    </row>
    <row r="26" spans="1:59" ht="15" thickBot="1" x14ac:dyDescent="0.35">
      <c r="A26" s="1"/>
      <c r="B26" s="1"/>
      <c r="C26" s="280" t="s">
        <v>50</v>
      </c>
      <c r="D26" s="281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81"/>
      <c r="R26" s="281"/>
      <c r="S26" s="281"/>
      <c r="T26" s="281"/>
      <c r="U26" s="281"/>
      <c r="V26" s="281"/>
      <c r="W26" s="281"/>
      <c r="X26" s="281"/>
      <c r="Y26" s="281"/>
      <c r="Z26" s="281"/>
      <c r="AA26" s="281"/>
      <c r="AB26" s="281"/>
      <c r="AC26" s="281"/>
      <c r="AD26" s="281"/>
      <c r="AE26" s="281"/>
      <c r="AF26" s="281"/>
      <c r="AG26" s="281"/>
      <c r="AH26" s="281"/>
      <c r="AI26" s="281"/>
      <c r="AJ26" s="281"/>
      <c r="AK26" s="281"/>
      <c r="AL26" s="281"/>
      <c r="AM26" s="281"/>
      <c r="AN26" s="281"/>
      <c r="AO26" s="281"/>
      <c r="AP26" s="281"/>
      <c r="AQ26" s="281"/>
      <c r="AR26" s="281"/>
      <c r="AS26" s="281"/>
      <c r="AT26" s="281"/>
      <c r="AU26" s="281"/>
      <c r="AV26" s="282"/>
      <c r="AW26" s="360">
        <f>SUM(AW8:BB25)</f>
        <v>0</v>
      </c>
      <c r="AX26" s="360"/>
      <c r="AY26" s="360"/>
      <c r="AZ26" s="360"/>
      <c r="BA26" s="360"/>
      <c r="BB26" s="361"/>
      <c r="BC26" s="1"/>
      <c r="BD26" s="1"/>
      <c r="BE26" s="1"/>
      <c r="BF26" s="1"/>
      <c r="BG26" s="1"/>
    </row>
    <row r="27" spans="1:59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</row>
    <row r="28" spans="1:59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</row>
    <row r="29" spans="1:59" ht="15" customHeight="1" thickBot="1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</row>
    <row r="30" spans="1:59" ht="15" thickBot="1" x14ac:dyDescent="0.35">
      <c r="A30" s="1"/>
      <c r="B30" s="1"/>
      <c r="C30" s="12"/>
      <c r="D30" s="13" t="s">
        <v>51</v>
      </c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293" t="s">
        <v>28</v>
      </c>
      <c r="AO30" s="294"/>
      <c r="AP30" s="294"/>
      <c r="AQ30" s="294"/>
      <c r="AR30" s="294"/>
      <c r="AS30" s="295"/>
      <c r="AT30" s="293" t="s">
        <v>29</v>
      </c>
      <c r="AU30" s="294"/>
      <c r="AV30" s="295"/>
      <c r="AW30" s="293" t="s">
        <v>30</v>
      </c>
      <c r="AX30" s="294"/>
      <c r="AY30" s="294"/>
      <c r="AZ30" s="294"/>
      <c r="BA30" s="294"/>
      <c r="BB30" s="295"/>
      <c r="BC30" s="293" t="s">
        <v>29</v>
      </c>
      <c r="BD30" s="294"/>
      <c r="BE30" s="323"/>
      <c r="BF30" s="1"/>
      <c r="BG30" s="1"/>
    </row>
    <row r="31" spans="1:59" ht="15" customHeight="1" x14ac:dyDescent="0.3">
      <c r="A31" s="1"/>
      <c r="B31" s="1"/>
      <c r="C31" s="296" t="s">
        <v>73</v>
      </c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72" t="s">
        <v>189</v>
      </c>
      <c r="O31" s="272"/>
      <c r="P31" s="272"/>
      <c r="Q31" s="272"/>
      <c r="R31" s="272"/>
      <c r="S31" s="272"/>
      <c r="T31" s="272"/>
      <c r="U31" s="272"/>
      <c r="V31" s="272"/>
      <c r="W31" s="272"/>
      <c r="X31" s="272"/>
      <c r="Y31" s="272"/>
      <c r="Z31" s="272"/>
      <c r="AA31" s="272"/>
      <c r="AB31" s="272"/>
      <c r="AC31" s="272"/>
      <c r="AD31" s="272"/>
      <c r="AE31" s="272"/>
      <c r="AF31" s="272"/>
      <c r="AG31" s="272"/>
      <c r="AH31" s="272"/>
      <c r="AI31" s="272"/>
      <c r="AJ31" s="272"/>
      <c r="AK31" s="272"/>
      <c r="AL31" s="272"/>
      <c r="AM31" s="273"/>
      <c r="AN31" s="193"/>
      <c r="AO31" s="193"/>
      <c r="AP31" s="193"/>
      <c r="AQ31" s="193"/>
      <c r="AR31" s="193"/>
      <c r="AS31" s="193"/>
      <c r="AT31" s="305" t="str">
        <f>IF(AN31,AN31*100/$AW$45,"")</f>
        <v/>
      </c>
      <c r="AU31" s="305"/>
      <c r="AV31" s="305"/>
      <c r="AW31" s="298">
        <f>SUM(AN31:AS35)</f>
        <v>0</v>
      </c>
      <c r="AX31" s="298"/>
      <c r="AY31" s="298"/>
      <c r="AZ31" s="298"/>
      <c r="BA31" s="298"/>
      <c r="BB31" s="298"/>
      <c r="BC31" s="305" t="str">
        <f>IF(AW31,AW31*100/$AW$45,"")</f>
        <v/>
      </c>
      <c r="BD31" s="305"/>
      <c r="BE31" s="356"/>
      <c r="BF31" s="1"/>
      <c r="BG31" s="1"/>
    </row>
    <row r="32" spans="1:59" x14ac:dyDescent="0.3">
      <c r="A32" s="1"/>
      <c r="B32" s="1"/>
      <c r="C32" s="261"/>
      <c r="D32" s="262"/>
      <c r="E32" s="262"/>
      <c r="F32" s="262"/>
      <c r="G32" s="262"/>
      <c r="H32" s="262"/>
      <c r="I32" s="262"/>
      <c r="J32" s="262"/>
      <c r="K32" s="262"/>
      <c r="L32" s="262"/>
      <c r="M32" s="262"/>
      <c r="N32" s="249" t="s">
        <v>190</v>
      </c>
      <c r="O32" s="249"/>
      <c r="P32" s="249"/>
      <c r="Q32" s="249"/>
      <c r="R32" s="249"/>
      <c r="S32" s="249"/>
      <c r="T32" s="249"/>
      <c r="U32" s="249"/>
      <c r="V32" s="249"/>
      <c r="W32" s="249"/>
      <c r="X32" s="249"/>
      <c r="Y32" s="249"/>
      <c r="Z32" s="249"/>
      <c r="AA32" s="249"/>
      <c r="AB32" s="249"/>
      <c r="AC32" s="249"/>
      <c r="AD32" s="249"/>
      <c r="AE32" s="249"/>
      <c r="AF32" s="249"/>
      <c r="AG32" s="249"/>
      <c r="AH32" s="249"/>
      <c r="AI32" s="249"/>
      <c r="AJ32" s="249"/>
      <c r="AK32" s="249"/>
      <c r="AL32" s="249"/>
      <c r="AM32" s="250"/>
      <c r="AN32" s="210"/>
      <c r="AO32" s="211"/>
      <c r="AP32" s="211"/>
      <c r="AQ32" s="211"/>
      <c r="AR32" s="211"/>
      <c r="AS32" s="212"/>
      <c r="AT32" s="274" t="str">
        <f>IF(AN32,AN32*100/$AW$45,"")</f>
        <v/>
      </c>
      <c r="AU32" s="275"/>
      <c r="AV32" s="276"/>
      <c r="AW32" s="299"/>
      <c r="AX32" s="299"/>
      <c r="AY32" s="299"/>
      <c r="AZ32" s="299"/>
      <c r="BA32" s="299"/>
      <c r="BB32" s="299"/>
      <c r="BC32" s="267"/>
      <c r="BD32" s="267"/>
      <c r="BE32" s="357"/>
      <c r="BF32" s="1"/>
      <c r="BG32" s="1"/>
    </row>
    <row r="33" spans="1:59" x14ac:dyDescent="0.3">
      <c r="A33" s="1"/>
      <c r="B33" s="1"/>
      <c r="C33" s="261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43" t="s">
        <v>52</v>
      </c>
      <c r="O33" s="243"/>
      <c r="P33" s="243"/>
      <c r="Q33" s="243"/>
      <c r="R33" s="243"/>
      <c r="S33" s="243"/>
      <c r="T33" s="243"/>
      <c r="U33" s="243"/>
      <c r="V33" s="243"/>
      <c r="W33" s="243"/>
      <c r="X33" s="243"/>
      <c r="Y33" s="243"/>
      <c r="Z33" s="243"/>
      <c r="AA33" s="243"/>
      <c r="AB33" s="243"/>
      <c r="AC33" s="243"/>
      <c r="AD33" s="243"/>
      <c r="AE33" s="243"/>
      <c r="AF33" s="243"/>
      <c r="AG33" s="243"/>
      <c r="AH33" s="243"/>
      <c r="AI33" s="243"/>
      <c r="AJ33" s="243"/>
      <c r="AK33" s="243"/>
      <c r="AL33" s="243"/>
      <c r="AM33" s="244"/>
      <c r="AN33" s="265"/>
      <c r="AO33" s="265"/>
      <c r="AP33" s="265"/>
      <c r="AQ33" s="265"/>
      <c r="AR33" s="265"/>
      <c r="AS33" s="265"/>
      <c r="AT33" s="274" t="str">
        <f t="shared" ref="AT33:AT35" si="1">IF(AN33,AN33*100/$AW$45,"")</f>
        <v/>
      </c>
      <c r="AU33" s="275"/>
      <c r="AV33" s="276"/>
      <c r="AW33" s="300"/>
      <c r="AX33" s="300"/>
      <c r="AY33" s="300"/>
      <c r="AZ33" s="300"/>
      <c r="BA33" s="300"/>
      <c r="BB33" s="300"/>
      <c r="BC33" s="266"/>
      <c r="BD33" s="266"/>
      <c r="BE33" s="358"/>
      <c r="BF33" s="1"/>
      <c r="BG33" s="1"/>
    </row>
    <row r="34" spans="1:59" x14ac:dyDescent="0.3">
      <c r="A34" s="1"/>
      <c r="B34" s="1"/>
      <c r="C34" s="261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49" t="s">
        <v>53</v>
      </c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50"/>
      <c r="AN34" s="265"/>
      <c r="AO34" s="265"/>
      <c r="AP34" s="265"/>
      <c r="AQ34" s="265"/>
      <c r="AR34" s="265"/>
      <c r="AS34" s="265"/>
      <c r="AT34" s="274" t="str">
        <f t="shared" si="1"/>
        <v/>
      </c>
      <c r="AU34" s="275"/>
      <c r="AV34" s="276"/>
      <c r="AW34" s="300"/>
      <c r="AX34" s="300"/>
      <c r="AY34" s="300"/>
      <c r="AZ34" s="300"/>
      <c r="BA34" s="300"/>
      <c r="BB34" s="300"/>
      <c r="BC34" s="266"/>
      <c r="BD34" s="266"/>
      <c r="BE34" s="358"/>
      <c r="BF34" s="1"/>
      <c r="BG34" s="1"/>
    </row>
    <row r="35" spans="1:59" ht="15" thickBot="1" x14ac:dyDescent="0.35">
      <c r="A35" s="1"/>
      <c r="B35" s="1"/>
      <c r="C35" s="261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43" t="s">
        <v>191</v>
      </c>
      <c r="O35" s="243"/>
      <c r="P35" s="243"/>
      <c r="Q35" s="243"/>
      <c r="R35" s="243"/>
      <c r="S35" s="243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3"/>
      <c r="AG35" s="243"/>
      <c r="AH35" s="243"/>
      <c r="AI35" s="243"/>
      <c r="AJ35" s="243"/>
      <c r="AK35" s="243"/>
      <c r="AL35" s="243"/>
      <c r="AM35" s="244"/>
      <c r="AN35" s="265"/>
      <c r="AO35" s="265"/>
      <c r="AP35" s="265"/>
      <c r="AQ35" s="265"/>
      <c r="AR35" s="265"/>
      <c r="AS35" s="265"/>
      <c r="AT35" s="274" t="str">
        <f t="shared" si="1"/>
        <v/>
      </c>
      <c r="AU35" s="275"/>
      <c r="AV35" s="276"/>
      <c r="AW35" s="300"/>
      <c r="AX35" s="300"/>
      <c r="AY35" s="300"/>
      <c r="AZ35" s="300"/>
      <c r="BA35" s="300"/>
      <c r="BB35" s="300"/>
      <c r="BC35" s="266"/>
      <c r="BD35" s="266"/>
      <c r="BE35" s="358"/>
      <c r="BF35" s="1"/>
      <c r="BG35" s="1"/>
    </row>
    <row r="36" spans="1:59" ht="15" customHeight="1" x14ac:dyDescent="0.3">
      <c r="A36" s="1"/>
      <c r="B36" s="1"/>
      <c r="C36" s="296" t="s">
        <v>54</v>
      </c>
      <c r="D36" s="297"/>
      <c r="E36" s="297"/>
      <c r="F36" s="297"/>
      <c r="G36" s="297"/>
      <c r="H36" s="297"/>
      <c r="I36" s="297"/>
      <c r="J36" s="297"/>
      <c r="K36" s="297"/>
      <c r="L36" s="297"/>
      <c r="M36" s="297"/>
      <c r="N36" s="272" t="s">
        <v>55</v>
      </c>
      <c r="O36" s="272"/>
      <c r="P36" s="272"/>
      <c r="Q36" s="272"/>
      <c r="R36" s="272"/>
      <c r="S36" s="272"/>
      <c r="T36" s="272"/>
      <c r="U36" s="272"/>
      <c r="V36" s="272"/>
      <c r="W36" s="272"/>
      <c r="X36" s="272"/>
      <c r="Y36" s="272"/>
      <c r="Z36" s="272"/>
      <c r="AA36" s="272"/>
      <c r="AB36" s="272"/>
      <c r="AC36" s="272"/>
      <c r="AD36" s="272"/>
      <c r="AE36" s="272"/>
      <c r="AF36" s="272"/>
      <c r="AG36" s="272"/>
      <c r="AH36" s="272"/>
      <c r="AI36" s="272"/>
      <c r="AJ36" s="272"/>
      <c r="AK36" s="272"/>
      <c r="AL36" s="272"/>
      <c r="AM36" s="273"/>
      <c r="AN36" s="193"/>
      <c r="AO36" s="193"/>
      <c r="AP36" s="193"/>
      <c r="AQ36" s="193"/>
      <c r="AR36" s="193"/>
      <c r="AS36" s="193"/>
      <c r="AT36" s="305" t="str">
        <f t="shared" ref="AT36:AT44" si="2">IF(AN36,AN36*100/$AW$45,"")</f>
        <v/>
      </c>
      <c r="AU36" s="305"/>
      <c r="AV36" s="305"/>
      <c r="AW36" s="303">
        <f>SUM(AN36:AS37)</f>
        <v>0</v>
      </c>
      <c r="AX36" s="303"/>
      <c r="AY36" s="303"/>
      <c r="AZ36" s="303"/>
      <c r="BA36" s="303"/>
      <c r="BB36" s="303"/>
      <c r="BC36" s="305" t="str">
        <f>IF(AW36,AW36*100/$AW$45,"")</f>
        <v/>
      </c>
      <c r="BD36" s="305"/>
      <c r="BE36" s="356"/>
      <c r="BF36" s="1"/>
      <c r="BG36" s="1"/>
    </row>
    <row r="37" spans="1:59" ht="15" thickBot="1" x14ac:dyDescent="0.35">
      <c r="A37" s="1"/>
      <c r="B37" s="1"/>
      <c r="C37" s="301"/>
      <c r="D37" s="302"/>
      <c r="E37" s="302"/>
      <c r="F37" s="302"/>
      <c r="G37" s="302"/>
      <c r="H37" s="302"/>
      <c r="I37" s="302"/>
      <c r="J37" s="302"/>
      <c r="K37" s="302"/>
      <c r="L37" s="302"/>
      <c r="M37" s="302"/>
      <c r="N37" s="203" t="s">
        <v>56</v>
      </c>
      <c r="O37" s="203"/>
      <c r="P37" s="203"/>
      <c r="Q37" s="203"/>
      <c r="R37" s="203"/>
      <c r="S37" s="203"/>
      <c r="T37" s="203"/>
      <c r="U37" s="203"/>
      <c r="V37" s="203"/>
      <c r="W37" s="203"/>
      <c r="X37" s="203"/>
      <c r="Y37" s="203"/>
      <c r="Z37" s="203"/>
      <c r="AA37" s="203"/>
      <c r="AB37" s="203"/>
      <c r="AC37" s="203"/>
      <c r="AD37" s="203"/>
      <c r="AE37" s="203"/>
      <c r="AF37" s="203"/>
      <c r="AG37" s="203"/>
      <c r="AH37" s="203"/>
      <c r="AI37" s="203"/>
      <c r="AJ37" s="203"/>
      <c r="AK37" s="203"/>
      <c r="AL37" s="203"/>
      <c r="AM37" s="204"/>
      <c r="AN37" s="209"/>
      <c r="AO37" s="209"/>
      <c r="AP37" s="209"/>
      <c r="AQ37" s="209"/>
      <c r="AR37" s="209"/>
      <c r="AS37" s="209"/>
      <c r="AT37" s="271" t="str">
        <f t="shared" si="2"/>
        <v/>
      </c>
      <c r="AU37" s="271"/>
      <c r="AV37" s="271"/>
      <c r="AW37" s="304"/>
      <c r="AX37" s="304"/>
      <c r="AY37" s="304"/>
      <c r="AZ37" s="304"/>
      <c r="BA37" s="304"/>
      <c r="BB37" s="304"/>
      <c r="BC37" s="271"/>
      <c r="BD37" s="271"/>
      <c r="BE37" s="359"/>
      <c r="BF37" s="1"/>
      <c r="BG37" s="1"/>
    </row>
    <row r="38" spans="1:59" ht="15.75" customHeight="1" thickBot="1" x14ac:dyDescent="0.35">
      <c r="A38" s="1"/>
      <c r="B38" s="1"/>
      <c r="C38" s="268" t="s">
        <v>57</v>
      </c>
      <c r="D38" s="269"/>
      <c r="E38" s="269"/>
      <c r="F38" s="269"/>
      <c r="G38" s="269"/>
      <c r="H38" s="269"/>
      <c r="I38" s="269"/>
      <c r="J38" s="269"/>
      <c r="K38" s="269"/>
      <c r="L38" s="269"/>
      <c r="M38" s="269"/>
      <c r="N38" s="254" t="s">
        <v>74</v>
      </c>
      <c r="O38" s="254"/>
      <c r="P38" s="254"/>
      <c r="Q38" s="254"/>
      <c r="R38" s="254"/>
      <c r="S38" s="254"/>
      <c r="T38" s="254"/>
      <c r="U38" s="254"/>
      <c r="V38" s="254"/>
      <c r="W38" s="254"/>
      <c r="X38" s="254"/>
      <c r="Y38" s="254"/>
      <c r="Z38" s="254"/>
      <c r="AA38" s="254"/>
      <c r="AB38" s="254"/>
      <c r="AC38" s="254"/>
      <c r="AD38" s="254"/>
      <c r="AE38" s="254"/>
      <c r="AF38" s="254"/>
      <c r="AG38" s="254"/>
      <c r="AH38" s="254"/>
      <c r="AI38" s="254"/>
      <c r="AJ38" s="254"/>
      <c r="AK38" s="254"/>
      <c r="AL38" s="254"/>
      <c r="AM38" s="255"/>
      <c r="AN38" s="258"/>
      <c r="AO38" s="258"/>
      <c r="AP38" s="258"/>
      <c r="AQ38" s="258"/>
      <c r="AR38" s="258"/>
      <c r="AS38" s="258"/>
      <c r="AT38" s="252" t="str">
        <f t="shared" si="2"/>
        <v/>
      </c>
      <c r="AU38" s="252"/>
      <c r="AV38" s="252"/>
      <c r="AW38" s="270">
        <f>AN38</f>
        <v>0</v>
      </c>
      <c r="AX38" s="270"/>
      <c r="AY38" s="270"/>
      <c r="AZ38" s="270"/>
      <c r="BA38" s="270"/>
      <c r="BB38" s="270"/>
      <c r="BC38" s="252" t="str">
        <f>IF(AW38,AW38*100/$AW$45,"")</f>
        <v/>
      </c>
      <c r="BD38" s="252"/>
      <c r="BE38" s="253"/>
      <c r="BF38" s="1"/>
      <c r="BG38" s="1"/>
    </row>
    <row r="39" spans="1:59" ht="15.75" customHeight="1" thickBot="1" x14ac:dyDescent="0.35">
      <c r="A39" s="1"/>
      <c r="B39" s="1"/>
      <c r="C39" s="261" t="s">
        <v>58</v>
      </c>
      <c r="D39" s="262"/>
      <c r="E39" s="262"/>
      <c r="F39" s="262"/>
      <c r="G39" s="262"/>
      <c r="H39" s="262"/>
      <c r="I39" s="262"/>
      <c r="J39" s="262"/>
      <c r="K39" s="262"/>
      <c r="L39" s="262"/>
      <c r="M39" s="262"/>
      <c r="N39" s="256" t="s">
        <v>59</v>
      </c>
      <c r="O39" s="256"/>
      <c r="P39" s="256"/>
      <c r="Q39" s="256"/>
      <c r="R39" s="256"/>
      <c r="S39" s="256"/>
      <c r="T39" s="256"/>
      <c r="U39" s="256"/>
      <c r="V39" s="256"/>
      <c r="W39" s="256"/>
      <c r="X39" s="256"/>
      <c r="Y39" s="256"/>
      <c r="Z39" s="256"/>
      <c r="AA39" s="256"/>
      <c r="AB39" s="256"/>
      <c r="AC39" s="256"/>
      <c r="AD39" s="256"/>
      <c r="AE39" s="256"/>
      <c r="AF39" s="256"/>
      <c r="AG39" s="256"/>
      <c r="AH39" s="256"/>
      <c r="AI39" s="256"/>
      <c r="AJ39" s="256"/>
      <c r="AK39" s="256"/>
      <c r="AL39" s="256"/>
      <c r="AM39" s="257"/>
      <c r="AN39" s="259"/>
      <c r="AO39" s="259"/>
      <c r="AP39" s="259"/>
      <c r="AQ39" s="259"/>
      <c r="AR39" s="259"/>
      <c r="AS39" s="259"/>
      <c r="AT39" s="260" t="str">
        <f t="shared" si="2"/>
        <v/>
      </c>
      <c r="AU39" s="260"/>
      <c r="AV39" s="260"/>
      <c r="AW39" s="263">
        <f t="shared" ref="AW39:AW40" si="3">AN39</f>
        <v>0</v>
      </c>
      <c r="AX39" s="263"/>
      <c r="AY39" s="263"/>
      <c r="AZ39" s="263"/>
      <c r="BA39" s="263"/>
      <c r="BB39" s="263"/>
      <c r="BC39" s="260" t="str">
        <f>IF(AW39,AW39*100/$AW$45,"")</f>
        <v/>
      </c>
      <c r="BD39" s="260"/>
      <c r="BE39" s="264"/>
      <c r="BF39" s="1"/>
      <c r="BG39" s="1"/>
    </row>
    <row r="40" spans="1:59" ht="15.75" customHeight="1" thickBot="1" x14ac:dyDescent="0.35">
      <c r="A40" s="1"/>
      <c r="B40" s="1"/>
      <c r="C40" s="268" t="s">
        <v>60</v>
      </c>
      <c r="D40" s="269"/>
      <c r="E40" s="269"/>
      <c r="F40" s="269"/>
      <c r="G40" s="269"/>
      <c r="H40" s="269"/>
      <c r="I40" s="269"/>
      <c r="J40" s="269"/>
      <c r="K40" s="269"/>
      <c r="L40" s="269"/>
      <c r="M40" s="269"/>
      <c r="N40" s="254" t="s">
        <v>61</v>
      </c>
      <c r="O40" s="254"/>
      <c r="P40" s="254"/>
      <c r="Q40" s="254"/>
      <c r="R40" s="254"/>
      <c r="S40" s="254"/>
      <c r="T40" s="254"/>
      <c r="U40" s="254"/>
      <c r="V40" s="254"/>
      <c r="W40" s="254"/>
      <c r="X40" s="254"/>
      <c r="Y40" s="254"/>
      <c r="Z40" s="254"/>
      <c r="AA40" s="254"/>
      <c r="AB40" s="254"/>
      <c r="AC40" s="254"/>
      <c r="AD40" s="254"/>
      <c r="AE40" s="254"/>
      <c r="AF40" s="254"/>
      <c r="AG40" s="254"/>
      <c r="AH40" s="254"/>
      <c r="AI40" s="254"/>
      <c r="AJ40" s="254"/>
      <c r="AK40" s="254"/>
      <c r="AL40" s="254"/>
      <c r="AM40" s="255"/>
      <c r="AN40" s="258"/>
      <c r="AO40" s="258"/>
      <c r="AP40" s="258"/>
      <c r="AQ40" s="258"/>
      <c r="AR40" s="258"/>
      <c r="AS40" s="258"/>
      <c r="AT40" s="252" t="str">
        <f t="shared" si="2"/>
        <v/>
      </c>
      <c r="AU40" s="252"/>
      <c r="AV40" s="252"/>
      <c r="AW40" s="270">
        <f t="shared" si="3"/>
        <v>0</v>
      </c>
      <c r="AX40" s="270"/>
      <c r="AY40" s="270"/>
      <c r="AZ40" s="270"/>
      <c r="BA40" s="270"/>
      <c r="BB40" s="270"/>
      <c r="BC40" s="252" t="str">
        <f>IF(AW40,AW40*100/$AW$45,"")</f>
        <v/>
      </c>
      <c r="BD40" s="252"/>
      <c r="BE40" s="253"/>
      <c r="BF40" s="1"/>
      <c r="BG40" s="1"/>
    </row>
    <row r="41" spans="1:59" ht="15.75" customHeight="1" x14ac:dyDescent="0.3">
      <c r="A41" s="1"/>
      <c r="B41" s="1"/>
      <c r="C41" s="289" t="s">
        <v>75</v>
      </c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47" t="s">
        <v>62</v>
      </c>
      <c r="O41" s="247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  <c r="AA41" s="247"/>
      <c r="AB41" s="247"/>
      <c r="AC41" s="247"/>
      <c r="AD41" s="247"/>
      <c r="AE41" s="247"/>
      <c r="AF41" s="247"/>
      <c r="AG41" s="247"/>
      <c r="AH41" s="247"/>
      <c r="AI41" s="247"/>
      <c r="AJ41" s="247"/>
      <c r="AK41" s="247"/>
      <c r="AL41" s="247"/>
      <c r="AM41" s="248"/>
      <c r="AN41" s="227"/>
      <c r="AO41" s="227"/>
      <c r="AP41" s="227"/>
      <c r="AQ41" s="227"/>
      <c r="AR41" s="227"/>
      <c r="AS41" s="227"/>
      <c r="AT41" s="267" t="str">
        <f t="shared" si="2"/>
        <v/>
      </c>
      <c r="AU41" s="267"/>
      <c r="AV41" s="267"/>
      <c r="AW41" s="299">
        <f>SUM(AN41:AS44)</f>
        <v>0</v>
      </c>
      <c r="AX41" s="299"/>
      <c r="AY41" s="299"/>
      <c r="AZ41" s="299"/>
      <c r="BA41" s="299"/>
      <c r="BB41" s="299"/>
      <c r="BC41" s="324" t="str">
        <f>IF(AW41,AW41*100/$AW$45,"")</f>
        <v/>
      </c>
      <c r="BD41" s="324"/>
      <c r="BE41" s="325"/>
      <c r="BF41" s="1"/>
      <c r="BG41" s="1"/>
    </row>
    <row r="42" spans="1:59" x14ac:dyDescent="0.3">
      <c r="A42" s="1"/>
      <c r="B42" s="1"/>
      <c r="C42" s="290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49" t="s">
        <v>63</v>
      </c>
      <c r="O42" s="249"/>
      <c r="P42" s="249"/>
      <c r="Q42" s="249"/>
      <c r="R42" s="249"/>
      <c r="S42" s="249"/>
      <c r="T42" s="249"/>
      <c r="U42" s="249"/>
      <c r="V42" s="249"/>
      <c r="W42" s="249"/>
      <c r="X42" s="249"/>
      <c r="Y42" s="249"/>
      <c r="Z42" s="249"/>
      <c r="AA42" s="249"/>
      <c r="AB42" s="249"/>
      <c r="AC42" s="249"/>
      <c r="AD42" s="249"/>
      <c r="AE42" s="249"/>
      <c r="AF42" s="249"/>
      <c r="AG42" s="249"/>
      <c r="AH42" s="249"/>
      <c r="AI42" s="249"/>
      <c r="AJ42" s="249"/>
      <c r="AK42" s="249"/>
      <c r="AL42" s="249"/>
      <c r="AM42" s="250"/>
      <c r="AN42" s="265"/>
      <c r="AO42" s="265"/>
      <c r="AP42" s="265"/>
      <c r="AQ42" s="265"/>
      <c r="AR42" s="265"/>
      <c r="AS42" s="265"/>
      <c r="AT42" s="266" t="str">
        <f t="shared" si="2"/>
        <v/>
      </c>
      <c r="AU42" s="266"/>
      <c r="AV42" s="266"/>
      <c r="AW42" s="300"/>
      <c r="AX42" s="300"/>
      <c r="AY42" s="300"/>
      <c r="AZ42" s="300"/>
      <c r="BA42" s="300"/>
      <c r="BB42" s="300"/>
      <c r="BC42" s="326"/>
      <c r="BD42" s="326"/>
      <c r="BE42" s="327"/>
      <c r="BF42" s="1"/>
      <c r="BG42" s="1"/>
    </row>
    <row r="43" spans="1:59" ht="15" customHeight="1" x14ac:dyDescent="0.3">
      <c r="A43" s="1"/>
      <c r="B43" s="1"/>
      <c r="C43" s="290"/>
      <c r="D43" s="291"/>
      <c r="E43" s="291"/>
      <c r="F43" s="291"/>
      <c r="G43" s="291"/>
      <c r="H43" s="291"/>
      <c r="I43" s="291"/>
      <c r="J43" s="291"/>
      <c r="K43" s="291"/>
      <c r="L43" s="291"/>
      <c r="M43" s="291"/>
      <c r="N43" s="249" t="s">
        <v>64</v>
      </c>
      <c r="O43" s="249"/>
      <c r="P43" s="249"/>
      <c r="Q43" s="249"/>
      <c r="R43" s="249"/>
      <c r="S43" s="249"/>
      <c r="T43" s="249"/>
      <c r="U43" s="249"/>
      <c r="V43" s="249"/>
      <c r="W43" s="249"/>
      <c r="X43" s="249"/>
      <c r="Y43" s="249"/>
      <c r="Z43" s="249"/>
      <c r="AA43" s="249"/>
      <c r="AB43" s="249"/>
      <c r="AC43" s="249"/>
      <c r="AD43" s="249"/>
      <c r="AE43" s="249"/>
      <c r="AF43" s="249"/>
      <c r="AG43" s="249"/>
      <c r="AH43" s="249"/>
      <c r="AI43" s="249"/>
      <c r="AJ43" s="249"/>
      <c r="AK43" s="249"/>
      <c r="AL43" s="249"/>
      <c r="AM43" s="250"/>
      <c r="AN43" s="265"/>
      <c r="AO43" s="265"/>
      <c r="AP43" s="265"/>
      <c r="AQ43" s="265"/>
      <c r="AR43" s="265"/>
      <c r="AS43" s="265"/>
      <c r="AT43" s="266" t="str">
        <f t="shared" si="2"/>
        <v/>
      </c>
      <c r="AU43" s="266"/>
      <c r="AV43" s="266"/>
      <c r="AW43" s="300"/>
      <c r="AX43" s="300"/>
      <c r="AY43" s="300"/>
      <c r="AZ43" s="300"/>
      <c r="BA43" s="300"/>
      <c r="BB43" s="300"/>
      <c r="BC43" s="326"/>
      <c r="BD43" s="326"/>
      <c r="BE43" s="327"/>
      <c r="BF43" s="1"/>
      <c r="BG43" s="1"/>
    </row>
    <row r="44" spans="1:59" ht="15" thickBot="1" x14ac:dyDescent="0.35">
      <c r="A44" s="1"/>
      <c r="B44" s="1"/>
      <c r="C44" s="292"/>
      <c r="D44" s="225"/>
      <c r="E44" s="225"/>
      <c r="F44" s="225"/>
      <c r="G44" s="225"/>
      <c r="H44" s="225"/>
      <c r="I44" s="225"/>
      <c r="J44" s="225"/>
      <c r="K44" s="225"/>
      <c r="L44" s="225"/>
      <c r="M44" s="225"/>
      <c r="N44" s="203" t="s">
        <v>65</v>
      </c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4"/>
      <c r="AN44" s="209"/>
      <c r="AO44" s="209"/>
      <c r="AP44" s="209"/>
      <c r="AQ44" s="209"/>
      <c r="AR44" s="209"/>
      <c r="AS44" s="209"/>
      <c r="AT44" s="271" t="str">
        <f t="shared" si="2"/>
        <v/>
      </c>
      <c r="AU44" s="271"/>
      <c r="AV44" s="271"/>
      <c r="AW44" s="350"/>
      <c r="AX44" s="350"/>
      <c r="AY44" s="350"/>
      <c r="AZ44" s="350"/>
      <c r="BA44" s="350"/>
      <c r="BB44" s="350"/>
      <c r="BC44" s="328"/>
      <c r="BD44" s="328"/>
      <c r="BE44" s="329"/>
      <c r="BF44" s="1"/>
      <c r="BG44" s="1"/>
    </row>
    <row r="45" spans="1:59" ht="15" thickBot="1" x14ac:dyDescent="0.35">
      <c r="A45" s="1"/>
      <c r="B45" s="1"/>
      <c r="C45" s="351" t="s">
        <v>66</v>
      </c>
      <c r="D45" s="352"/>
      <c r="E45" s="352"/>
      <c r="F45" s="352"/>
      <c r="G45" s="352"/>
      <c r="H45" s="352"/>
      <c r="I45" s="352"/>
      <c r="J45" s="352"/>
      <c r="K45" s="352"/>
      <c r="L45" s="352"/>
      <c r="M45" s="352"/>
      <c r="N45" s="352"/>
      <c r="O45" s="352"/>
      <c r="P45" s="352"/>
      <c r="Q45" s="352"/>
      <c r="R45" s="352"/>
      <c r="S45" s="352"/>
      <c r="T45" s="352"/>
      <c r="U45" s="352"/>
      <c r="V45" s="352"/>
      <c r="W45" s="352"/>
      <c r="X45" s="352"/>
      <c r="Y45" s="352"/>
      <c r="Z45" s="352"/>
      <c r="AA45" s="352"/>
      <c r="AB45" s="352"/>
      <c r="AC45" s="352"/>
      <c r="AD45" s="352"/>
      <c r="AE45" s="352"/>
      <c r="AF45" s="352"/>
      <c r="AG45" s="352"/>
      <c r="AH45" s="352"/>
      <c r="AI45" s="352"/>
      <c r="AJ45" s="352"/>
      <c r="AK45" s="352"/>
      <c r="AL45" s="352"/>
      <c r="AM45" s="352"/>
      <c r="AN45" s="352"/>
      <c r="AO45" s="352"/>
      <c r="AP45" s="352"/>
      <c r="AQ45" s="352"/>
      <c r="AR45" s="352"/>
      <c r="AS45" s="352"/>
      <c r="AT45" s="352"/>
      <c r="AU45" s="352"/>
      <c r="AV45" s="353"/>
      <c r="AW45" s="354">
        <f>SUM(AW31:BB44)</f>
        <v>0</v>
      </c>
      <c r="AX45" s="354"/>
      <c r="AY45" s="354"/>
      <c r="AZ45" s="354"/>
      <c r="BA45" s="354"/>
      <c r="BB45" s="355"/>
      <c r="BC45" s="1"/>
      <c r="BD45" s="1"/>
      <c r="BE45" s="1"/>
      <c r="BF45" s="1"/>
      <c r="BG45" s="1"/>
    </row>
    <row r="46" spans="1:59" ht="15" thickBo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63"/>
      <c r="AX46" s="63"/>
      <c r="AY46" s="63"/>
      <c r="AZ46" s="63"/>
      <c r="BA46" s="63"/>
      <c r="BB46" s="63"/>
      <c r="BC46" s="1"/>
      <c r="BD46" s="1"/>
      <c r="BE46" s="1"/>
      <c r="BF46" s="1"/>
      <c r="BG46" s="1"/>
    </row>
    <row r="47" spans="1:59" ht="15" thickBot="1" x14ac:dyDescent="0.35">
      <c r="A47" s="1"/>
      <c r="B47" s="1"/>
      <c r="C47" s="345" t="s">
        <v>76</v>
      </c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V47" s="346"/>
      <c r="W47" s="346"/>
      <c r="X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  <c r="AV47" s="347"/>
      <c r="AW47" s="348">
        <f>AW45-AW26</f>
        <v>0</v>
      </c>
      <c r="AX47" s="348"/>
      <c r="AY47" s="348"/>
      <c r="AZ47" s="348"/>
      <c r="BA47" s="348"/>
      <c r="BB47" s="349"/>
      <c r="BC47" s="1"/>
      <c r="BD47" s="1"/>
      <c r="BE47" s="1"/>
      <c r="BF47" s="1"/>
      <c r="BG47" s="1"/>
    </row>
    <row r="48" spans="1:59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63"/>
      <c r="AX48" s="63"/>
      <c r="AY48" s="63"/>
      <c r="AZ48" s="63"/>
      <c r="BA48" s="63"/>
      <c r="BB48" s="63"/>
      <c r="BC48" s="1"/>
      <c r="BD48" s="1"/>
      <c r="BE48" s="1"/>
      <c r="BF48" s="1"/>
      <c r="BG48" s="1"/>
    </row>
    <row r="49" spans="1:63" ht="15" thickBo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63"/>
      <c r="AX49" s="63"/>
      <c r="AY49" s="63"/>
      <c r="AZ49" s="122"/>
      <c r="BA49" s="63"/>
      <c r="BB49" s="63"/>
      <c r="BC49" s="1"/>
      <c r="BD49" s="1"/>
      <c r="BE49" s="1"/>
      <c r="BF49" s="1"/>
      <c r="BG49" s="1"/>
    </row>
    <row r="50" spans="1:63" ht="15" thickBot="1" x14ac:dyDescent="0.35">
      <c r="A50" s="1"/>
      <c r="B50" s="1"/>
      <c r="C50" s="336" t="s">
        <v>67</v>
      </c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8" t="s">
        <v>68</v>
      </c>
      <c r="O50" s="338"/>
      <c r="P50" s="338"/>
      <c r="Q50" s="338"/>
      <c r="R50" s="338"/>
      <c r="S50" s="338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9"/>
      <c r="AN50" s="340"/>
      <c r="AO50" s="341"/>
      <c r="AP50" s="341"/>
      <c r="AQ50" s="341"/>
      <c r="AR50" s="341"/>
      <c r="AS50" s="341"/>
      <c r="AT50" s="341"/>
      <c r="AU50" s="341"/>
      <c r="AV50" s="342"/>
      <c r="AW50" s="343">
        <f>AN50</f>
        <v>0</v>
      </c>
      <c r="AX50" s="343"/>
      <c r="AY50" s="343"/>
      <c r="AZ50" s="343"/>
      <c r="BA50" s="343"/>
      <c r="BB50" s="344"/>
      <c r="BC50" s="1"/>
      <c r="BD50" s="1"/>
      <c r="BE50" s="1"/>
      <c r="BF50" s="1"/>
      <c r="BG50" s="1"/>
    </row>
    <row r="51" spans="1:63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63"/>
      <c r="AX51" s="63"/>
      <c r="AY51" s="63"/>
      <c r="AZ51" s="63"/>
      <c r="BA51" s="63"/>
      <c r="BB51" s="63"/>
      <c r="BC51" s="1"/>
      <c r="BD51" s="1"/>
      <c r="BE51" s="1"/>
      <c r="BF51" s="1"/>
      <c r="BG51" s="1"/>
    </row>
    <row r="52" spans="1:63" ht="15" thickBo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23"/>
      <c r="AS52" s="1"/>
      <c r="AT52" s="1"/>
      <c r="AU52" s="1"/>
      <c r="AV52" s="1"/>
      <c r="AW52" s="63"/>
      <c r="AX52" s="63"/>
      <c r="AY52" s="63"/>
      <c r="AZ52" s="63"/>
      <c r="BA52" s="63"/>
      <c r="BB52" s="63"/>
      <c r="BC52" s="1"/>
      <c r="BD52" s="1"/>
      <c r="BE52" s="1"/>
      <c r="BF52" s="1"/>
      <c r="BG52" s="1"/>
    </row>
    <row r="53" spans="1:63" ht="15" thickBot="1" x14ac:dyDescent="0.35">
      <c r="A53" s="1"/>
      <c r="B53" s="1"/>
      <c r="C53" s="331" t="s">
        <v>69</v>
      </c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2"/>
      <c r="U53" s="332"/>
      <c r="V53" s="332"/>
      <c r="W53" s="332"/>
      <c r="X53" s="332"/>
      <c r="Y53" s="332"/>
      <c r="Z53" s="332"/>
      <c r="AA53" s="332"/>
      <c r="AB53" s="332"/>
      <c r="AC53" s="332"/>
      <c r="AD53" s="332"/>
      <c r="AE53" s="332"/>
      <c r="AF53" s="332"/>
      <c r="AG53" s="332"/>
      <c r="AH53" s="332"/>
      <c r="AI53" s="332"/>
      <c r="AJ53" s="332"/>
      <c r="AK53" s="332"/>
      <c r="AL53" s="332"/>
      <c r="AM53" s="332"/>
      <c r="AN53" s="332"/>
      <c r="AO53" s="332"/>
      <c r="AP53" s="332"/>
      <c r="AQ53" s="332"/>
      <c r="AR53" s="332"/>
      <c r="AS53" s="332"/>
      <c r="AT53" s="332"/>
      <c r="AU53" s="332"/>
      <c r="AV53" s="333"/>
      <c r="AW53" s="334">
        <f>AW47+AW50</f>
        <v>0</v>
      </c>
      <c r="AX53" s="334"/>
      <c r="AY53" s="334"/>
      <c r="AZ53" s="334"/>
      <c r="BA53" s="334"/>
      <c r="BB53" s="335"/>
      <c r="BC53" s="1"/>
      <c r="BD53" s="1"/>
      <c r="BE53" s="1"/>
      <c r="BF53" s="1"/>
      <c r="BG53" s="1"/>
    </row>
    <row r="54" spans="1:63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63"/>
      <c r="AX54" s="63"/>
      <c r="AY54" s="63"/>
      <c r="AZ54" s="63"/>
      <c r="BA54" s="63"/>
      <c r="BB54" s="63"/>
      <c r="BC54" s="1"/>
      <c r="BD54" s="1"/>
      <c r="BE54" s="1"/>
      <c r="BF54" s="1"/>
      <c r="BG54" s="1"/>
    </row>
    <row r="55" spans="1:63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</row>
    <row r="56" spans="1:63" x14ac:dyDescent="0.3">
      <c r="A56" s="1"/>
      <c r="B56" s="1"/>
      <c r="C56" s="256" t="s">
        <v>192</v>
      </c>
      <c r="D56" s="256"/>
      <c r="E56" s="256"/>
      <c r="F56" s="256"/>
      <c r="G56" s="256"/>
      <c r="H56" s="256"/>
      <c r="I56" s="256"/>
      <c r="J56" s="256"/>
      <c r="K56" s="256"/>
      <c r="L56" s="256"/>
      <c r="M56" s="256"/>
      <c r="N56" s="256"/>
      <c r="O56" s="256"/>
      <c r="P56" s="256"/>
      <c r="Q56" s="256"/>
      <c r="R56" s="256"/>
      <c r="S56" s="256"/>
      <c r="T56" s="256"/>
      <c r="U56" s="256"/>
      <c r="V56" s="256"/>
      <c r="W56" s="256"/>
      <c r="X56" s="256"/>
      <c r="Y56" s="256"/>
      <c r="Z56" s="256"/>
      <c r="AA56" s="256"/>
      <c r="AB56" s="256"/>
      <c r="AC56" s="256"/>
      <c r="AD56" s="256"/>
      <c r="AE56" s="256"/>
      <c r="AF56" s="256"/>
      <c r="AG56" s="256"/>
      <c r="AH56" s="256"/>
      <c r="AI56" s="256"/>
      <c r="AJ56" s="256"/>
      <c r="AK56" s="256"/>
      <c r="AL56" s="256"/>
      <c r="AM56" s="256"/>
      <c r="AN56" s="256"/>
      <c r="AO56" s="256"/>
      <c r="AP56" s="256"/>
      <c r="AQ56" s="256"/>
      <c r="AR56" s="256"/>
      <c r="AS56" s="256"/>
      <c r="AT56" s="256"/>
      <c r="AU56" s="256"/>
      <c r="AV56" s="256"/>
      <c r="AW56" s="256"/>
      <c r="AX56" s="256"/>
      <c r="AY56" s="256"/>
      <c r="AZ56" s="256"/>
      <c r="BA56" s="256"/>
      <c r="BB56" s="256"/>
      <c r="BC56" s="256"/>
      <c r="BD56" s="1"/>
      <c r="BE56" s="1"/>
      <c r="BF56" s="1"/>
      <c r="BG56" s="1"/>
    </row>
    <row r="57" spans="1:63" x14ac:dyDescent="0.3">
      <c r="A57" s="1"/>
      <c r="B57" s="1"/>
      <c r="C57" s="256" t="s">
        <v>70</v>
      </c>
      <c r="D57" s="256"/>
      <c r="E57" s="256"/>
      <c r="F57" s="256"/>
      <c r="G57" s="256"/>
      <c r="H57" s="256"/>
      <c r="I57" s="256"/>
      <c r="J57" s="256"/>
      <c r="K57" s="256"/>
      <c r="L57" s="256"/>
      <c r="M57" s="256"/>
      <c r="N57" s="256"/>
      <c r="O57" s="256"/>
      <c r="P57" s="256"/>
      <c r="Q57" s="256"/>
      <c r="R57" s="256"/>
      <c r="S57" s="256"/>
      <c r="T57" s="256"/>
      <c r="U57" s="256"/>
      <c r="V57" s="256"/>
      <c r="W57" s="256"/>
      <c r="X57" s="256"/>
      <c r="Y57" s="256"/>
      <c r="Z57" s="256"/>
      <c r="AA57" s="256"/>
      <c r="AB57" s="256"/>
      <c r="AC57" s="256"/>
      <c r="AD57" s="256"/>
      <c r="AE57" s="256"/>
      <c r="AF57" s="256"/>
      <c r="AG57" s="256"/>
      <c r="AH57" s="256"/>
      <c r="AI57" s="256"/>
      <c r="AJ57" s="256"/>
      <c r="AK57" s="256"/>
      <c r="AL57" s="256"/>
      <c r="AM57" s="256"/>
      <c r="AN57" s="256"/>
      <c r="AO57" s="256"/>
      <c r="AP57" s="256"/>
      <c r="AQ57" s="256"/>
      <c r="AR57" s="256"/>
      <c r="AS57" s="256"/>
      <c r="AT57" s="256"/>
      <c r="AU57" s="256"/>
      <c r="AV57" s="256"/>
      <c r="AW57" s="256"/>
      <c r="AX57" s="256"/>
      <c r="AY57" s="256"/>
      <c r="AZ57" s="256"/>
      <c r="BA57" s="256"/>
      <c r="BB57" s="256"/>
      <c r="BC57" s="256"/>
      <c r="BD57" s="1"/>
      <c r="BE57" s="1"/>
      <c r="BF57" s="1"/>
      <c r="BG57" s="1"/>
    </row>
    <row r="58" spans="1:63" x14ac:dyDescent="0.3">
      <c r="A58" s="1"/>
      <c r="B58" s="1"/>
      <c r="C58" s="256" t="s">
        <v>137</v>
      </c>
      <c r="D58" s="256"/>
      <c r="E58" s="256"/>
      <c r="F58" s="256"/>
      <c r="G58" s="256"/>
      <c r="H58" s="256"/>
      <c r="I58" s="256"/>
      <c r="J58" s="256"/>
      <c r="K58" s="256"/>
      <c r="L58" s="256"/>
      <c r="M58" s="256"/>
      <c r="N58" s="256"/>
      <c r="O58" s="256"/>
      <c r="P58" s="256"/>
      <c r="Q58" s="256"/>
      <c r="R58" s="256"/>
      <c r="S58" s="256"/>
      <c r="T58" s="256"/>
      <c r="U58" s="256"/>
      <c r="V58" s="256"/>
      <c r="W58" s="256"/>
      <c r="X58" s="256"/>
      <c r="Y58" s="256"/>
      <c r="Z58" s="256"/>
      <c r="AA58" s="256"/>
      <c r="AB58" s="256"/>
      <c r="AC58" s="256"/>
      <c r="AD58" s="256"/>
      <c r="AE58" s="256"/>
      <c r="AF58" s="256"/>
      <c r="AG58" s="256"/>
      <c r="AH58" s="256"/>
      <c r="AI58" s="256"/>
      <c r="AJ58" s="256"/>
      <c r="AK58" s="256"/>
      <c r="AL58" s="256"/>
      <c r="AM58" s="256"/>
      <c r="AN58" s="256"/>
      <c r="AO58" s="256"/>
      <c r="AP58" s="256"/>
      <c r="AQ58" s="256"/>
      <c r="AR58" s="256"/>
      <c r="AS58" s="256"/>
      <c r="AT58" s="256"/>
      <c r="AU58" s="256"/>
      <c r="AV58" s="256"/>
      <c r="AW58" s="256"/>
      <c r="AX58" s="256"/>
      <c r="AY58" s="256"/>
      <c r="AZ58" s="256"/>
      <c r="BA58" s="256"/>
      <c r="BB58" s="256"/>
      <c r="BC58" s="256"/>
      <c r="BD58" s="1"/>
      <c r="BE58" s="1"/>
      <c r="BF58" s="1"/>
      <c r="BG58" s="1"/>
    </row>
    <row r="59" spans="1:63" x14ac:dyDescent="0.3">
      <c r="A59" s="1"/>
      <c r="B59" s="1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124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  <c r="AM59" s="124"/>
      <c r="AN59" s="124"/>
      <c r="AO59" s="124"/>
      <c r="AP59" s="124"/>
      <c r="AQ59" s="124"/>
      <c r="AR59" s="124"/>
      <c r="AS59" s="124"/>
      <c r="AT59" s="124"/>
      <c r="AU59" s="124"/>
      <c r="AV59" s="124"/>
      <c r="AW59" s="124"/>
      <c r="AX59" s="124"/>
      <c r="AY59" s="124"/>
      <c r="AZ59" s="124"/>
      <c r="BA59" s="124"/>
      <c r="BB59" s="124"/>
      <c r="BC59" s="124"/>
      <c r="BD59" s="1"/>
      <c r="BE59" s="1"/>
      <c r="BF59" s="1"/>
      <c r="BG59" s="1"/>
    </row>
    <row r="60" spans="1:63" x14ac:dyDescent="0.3">
      <c r="A60" s="1"/>
      <c r="B60" s="1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  <c r="AM60" s="124"/>
      <c r="AN60" s="124"/>
      <c r="AO60" s="124"/>
      <c r="AP60" s="124"/>
      <c r="AQ60" s="124"/>
      <c r="AR60" s="124"/>
      <c r="AS60" s="124"/>
      <c r="AT60" s="124"/>
      <c r="AU60" s="124"/>
      <c r="AV60" s="124"/>
      <c r="AW60" s="124"/>
      <c r="AX60" s="124"/>
      <c r="AY60" s="124"/>
      <c r="AZ60" s="124"/>
      <c r="BA60" s="124"/>
      <c r="BB60" s="124"/>
      <c r="BC60" s="124"/>
      <c r="BD60" s="1"/>
      <c r="BE60" s="1"/>
      <c r="BF60" s="1"/>
      <c r="BG60" s="1"/>
      <c r="BI60" s="25"/>
      <c r="BJ60" s="25"/>
      <c r="BK60" s="25"/>
    </row>
    <row r="61" spans="1:63" x14ac:dyDescent="0.3">
      <c r="A61" s="1"/>
      <c r="B61" s="1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  <c r="V61" s="124"/>
      <c r="W61" s="124"/>
      <c r="X61" s="124"/>
      <c r="Y61" s="124"/>
      <c r="Z61" s="124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  <c r="AM61" s="124"/>
      <c r="AN61" s="124"/>
      <c r="AO61" s="124"/>
      <c r="AP61" s="124"/>
      <c r="AQ61" s="124"/>
      <c r="AR61" s="124"/>
      <c r="AS61" s="124"/>
      <c r="AT61" s="124"/>
      <c r="AU61" s="124"/>
      <c r="AV61" s="124"/>
      <c r="AW61" s="124"/>
      <c r="AX61" s="124"/>
      <c r="AY61" s="124"/>
      <c r="AZ61" s="124"/>
      <c r="BA61" s="124"/>
      <c r="BB61" s="124"/>
      <c r="BC61" s="124"/>
      <c r="BD61" s="1"/>
      <c r="BE61" s="1"/>
      <c r="BF61" s="1"/>
      <c r="BG61" s="1"/>
      <c r="BI61" s="25"/>
      <c r="BJ61" s="25"/>
      <c r="BK61" s="25"/>
    </row>
    <row r="62" spans="1:63" x14ac:dyDescent="0.3">
      <c r="A62" s="1"/>
      <c r="B62" s="1"/>
      <c r="C62" s="124"/>
      <c r="D62" s="124"/>
      <c r="E62" s="124"/>
      <c r="F62" s="124"/>
      <c r="G62" s="124"/>
      <c r="H62" s="124"/>
      <c r="I62" s="124"/>
      <c r="J62" s="124"/>
      <c r="K62" s="124"/>
      <c r="L62" s="124"/>
      <c r="M62" s="124"/>
      <c r="N62" s="124"/>
      <c r="O62" s="124"/>
      <c r="P62" s="124"/>
      <c r="Q62" s="124"/>
      <c r="R62" s="124"/>
      <c r="S62" s="124"/>
      <c r="T62" s="124"/>
      <c r="U62" s="124"/>
      <c r="V62" s="124"/>
      <c r="W62" s="124"/>
      <c r="X62" s="124"/>
      <c r="Y62" s="124"/>
      <c r="Z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  <c r="AM62" s="124"/>
      <c r="AN62" s="124"/>
      <c r="AO62" s="124"/>
      <c r="AP62" s="124"/>
      <c r="AQ62" s="124"/>
      <c r="AR62" s="124"/>
      <c r="AS62" s="124"/>
      <c r="AT62" s="124"/>
      <c r="AU62" s="124"/>
      <c r="AV62" s="124"/>
      <c r="AW62" s="124"/>
      <c r="AX62" s="124"/>
      <c r="AY62" s="124"/>
      <c r="AZ62" s="124"/>
      <c r="BA62" s="124"/>
      <c r="BB62" s="124"/>
      <c r="BC62" s="124"/>
      <c r="BD62" s="1"/>
      <c r="BE62" s="1"/>
      <c r="BF62" s="1"/>
      <c r="BG62" s="1"/>
      <c r="BI62" s="25"/>
      <c r="BJ62" s="25"/>
      <c r="BK62" s="25"/>
    </row>
    <row r="63" spans="1:63" ht="15" thickBo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</row>
    <row r="64" spans="1:63" x14ac:dyDescent="0.3">
      <c r="A64" s="1"/>
      <c r="B64" s="1"/>
      <c r="C64" s="37"/>
      <c r="D64" s="39"/>
      <c r="E64" s="39"/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125"/>
      <c r="BF64" s="1"/>
      <c r="BG64" s="1"/>
    </row>
    <row r="65" spans="1:59" x14ac:dyDescent="0.3">
      <c r="A65" s="1"/>
      <c r="B65" s="1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9"/>
      <c r="AS65" s="49"/>
      <c r="AT65" s="49"/>
      <c r="AU65" s="49"/>
      <c r="AV65" s="49"/>
      <c r="AW65" s="49"/>
      <c r="AX65" s="49"/>
      <c r="AY65" s="49"/>
      <c r="AZ65" s="49"/>
      <c r="BA65" s="49"/>
      <c r="BB65" s="49"/>
      <c r="BC65" s="49"/>
      <c r="BD65" s="49"/>
      <c r="BE65" s="52"/>
      <c r="BF65" s="1"/>
      <c r="BG65" s="1"/>
    </row>
    <row r="66" spans="1:59" ht="15.6" x14ac:dyDescent="0.3">
      <c r="A66" s="1"/>
      <c r="B66" s="1"/>
      <c r="C66" s="48"/>
      <c r="D66" s="49"/>
      <c r="E66" s="49"/>
      <c r="F66" s="174" t="s">
        <v>5</v>
      </c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49"/>
      <c r="BE66" s="52"/>
      <c r="BF66" s="1"/>
      <c r="BG66" s="1"/>
    </row>
    <row r="67" spans="1:59" x14ac:dyDescent="0.3">
      <c r="A67" s="1"/>
      <c r="B67" s="1"/>
      <c r="C67" s="48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9"/>
      <c r="AI67" s="49"/>
      <c r="AJ67" s="49"/>
      <c r="AK67" s="49"/>
      <c r="AL67" s="49"/>
      <c r="AM67" s="49"/>
      <c r="AN67" s="49"/>
      <c r="AO67" s="49"/>
      <c r="AP67" s="49"/>
      <c r="AQ67" s="49"/>
      <c r="AR67" s="49"/>
      <c r="AS67" s="49"/>
      <c r="AT67" s="49"/>
      <c r="AU67" s="49"/>
      <c r="AV67" s="49"/>
      <c r="AW67" s="49"/>
      <c r="AX67" s="49"/>
      <c r="AY67" s="49"/>
      <c r="AZ67" s="49"/>
      <c r="BA67" s="49"/>
      <c r="BB67" s="49"/>
      <c r="BC67" s="49"/>
      <c r="BD67" s="49"/>
      <c r="BE67" s="52"/>
      <c r="BF67" s="1"/>
      <c r="BG67" s="1"/>
    </row>
    <row r="68" spans="1:59" x14ac:dyDescent="0.3">
      <c r="A68" s="1"/>
      <c r="B68" s="1"/>
      <c r="C68" s="48"/>
      <c r="D68" s="49"/>
      <c r="E68" s="49"/>
      <c r="F68" s="126" t="s">
        <v>168</v>
      </c>
      <c r="G68" s="330" t="str">
        <f>IF(IDENTIFICAÇÃO!AQ34,IDENTIFICAÇÃO!L53,"")</f>
        <v/>
      </c>
      <c r="H68" s="330"/>
      <c r="I68" s="330"/>
      <c r="J68" s="330"/>
      <c r="K68" s="330"/>
      <c r="L68" s="330"/>
      <c r="M68" s="330"/>
      <c r="N68" s="330"/>
      <c r="O68" s="330"/>
      <c r="P68" s="330"/>
      <c r="Q68" s="330"/>
      <c r="R68" s="330"/>
      <c r="S68" s="330"/>
      <c r="T68" s="330"/>
      <c r="U68" s="330"/>
      <c r="V68" s="330"/>
      <c r="W68" s="330"/>
      <c r="X68" s="330"/>
      <c r="Y68" s="330"/>
      <c r="Z68" s="330"/>
      <c r="AA68" s="330"/>
      <c r="AB68" s="330"/>
      <c r="AC68" s="330"/>
      <c r="AD68" s="330"/>
      <c r="AE68" s="330"/>
      <c r="AF68" s="330"/>
      <c r="AG68" s="330"/>
      <c r="AH68" s="330"/>
      <c r="AI68" s="330"/>
      <c r="AJ68" s="330"/>
      <c r="AK68" s="330"/>
      <c r="AL68" s="330"/>
      <c r="AM68" s="330"/>
      <c r="AN68" s="330"/>
      <c r="AO68" s="330"/>
      <c r="AP68" s="330"/>
      <c r="AQ68" s="1"/>
      <c r="AR68" s="49"/>
      <c r="AS68" s="126" t="s">
        <v>87</v>
      </c>
      <c r="AT68" s="145"/>
      <c r="AU68" s="146"/>
      <c r="AV68" s="147"/>
      <c r="AW68" s="73" t="s">
        <v>6</v>
      </c>
      <c r="AX68" s="145"/>
      <c r="AY68" s="146"/>
      <c r="AZ68" s="147"/>
      <c r="BA68" s="73" t="s">
        <v>6</v>
      </c>
      <c r="BB68" s="145"/>
      <c r="BC68" s="146"/>
      <c r="BD68" s="147"/>
      <c r="BE68" s="52"/>
      <c r="BF68" s="1"/>
      <c r="BG68" s="1"/>
    </row>
    <row r="69" spans="1:59" x14ac:dyDescent="0.3">
      <c r="A69" s="1"/>
      <c r="B69" s="1"/>
      <c r="C69" s="48"/>
      <c r="D69" s="49"/>
      <c r="E69" s="49"/>
      <c r="F69" s="49"/>
      <c r="G69" s="126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49"/>
      <c r="AO69" s="49"/>
      <c r="AP69" s="49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49"/>
      <c r="BE69" s="52"/>
      <c r="BF69" s="1"/>
      <c r="BG69" s="1"/>
    </row>
    <row r="70" spans="1:59" ht="15" thickBot="1" x14ac:dyDescent="0.35">
      <c r="A70" s="1"/>
      <c r="B70" s="1"/>
      <c r="C70" s="56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  <c r="BB70" s="57"/>
      <c r="BC70" s="57"/>
      <c r="BD70" s="57"/>
      <c r="BE70" s="58"/>
      <c r="BF70" s="1"/>
      <c r="BG70" s="1"/>
    </row>
    <row r="71" spans="1:59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x14ac:dyDescent="0.3">
      <c r="A72" s="1"/>
      <c r="B72" s="1"/>
      <c r="C72" s="5" t="s">
        <v>16</v>
      </c>
      <c r="D72" s="6"/>
      <c r="E72" s="5"/>
      <c r="F72" s="6" t="str">
        <f>IDENTIFICAÇÃO!G73</f>
        <v/>
      </c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7" t="s">
        <v>20</v>
      </c>
      <c r="BF72" s="1"/>
      <c r="BG72" s="1"/>
    </row>
    <row r="73" spans="1:5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</sheetData>
  <sheetProtection algorithmName="SHA-512" hashValue="8rUwdx6ii/WVoBDdwpnrHgCAwyRFBSfnBxHZ/PD/HV/h2WU2XXTGeCN99A5esm3Qx3u8NgaFiSDrmC/6O1JTJQ==" saltValue="Vm7xXr5PwCLsbmj2Ta7ouA==" spinCount="100000" sheet="1" objects="1" scenarios="1" selectLockedCells="1"/>
  <mergeCells count="168">
    <mergeCell ref="C23:M23"/>
    <mergeCell ref="N23:AM23"/>
    <mergeCell ref="AN23:AS23"/>
    <mergeCell ref="AT23:AV23"/>
    <mergeCell ref="AW23:BB23"/>
    <mergeCell ref="BC23:BE23"/>
    <mergeCell ref="BC31:BE35"/>
    <mergeCell ref="BC36:BE37"/>
    <mergeCell ref="BC38:BE38"/>
    <mergeCell ref="AW26:BB26"/>
    <mergeCell ref="BC41:BE44"/>
    <mergeCell ref="C58:BC58"/>
    <mergeCell ref="F66:BC66"/>
    <mergeCell ref="G68:AP68"/>
    <mergeCell ref="AT68:AV68"/>
    <mergeCell ref="AX68:AZ68"/>
    <mergeCell ref="BB68:BD68"/>
    <mergeCell ref="C56:BC56"/>
    <mergeCell ref="C57:BC57"/>
    <mergeCell ref="C53:AV53"/>
    <mergeCell ref="AW53:BB53"/>
    <mergeCell ref="C50:M50"/>
    <mergeCell ref="N50:AM50"/>
    <mergeCell ref="AN50:AV50"/>
    <mergeCell ref="AW50:BB50"/>
    <mergeCell ref="C47:AV47"/>
    <mergeCell ref="AW47:BB47"/>
    <mergeCell ref="AN43:AS43"/>
    <mergeCell ref="AT43:AV43"/>
    <mergeCell ref="AN44:AS44"/>
    <mergeCell ref="AW41:BB44"/>
    <mergeCell ref="C45:AV45"/>
    <mergeCell ref="AW45:BB45"/>
    <mergeCell ref="N42:AM42"/>
    <mergeCell ref="BC8:BE9"/>
    <mergeCell ref="BC10:BE12"/>
    <mergeCell ref="BC13:BE14"/>
    <mergeCell ref="BC15:BE16"/>
    <mergeCell ref="BC17:BE18"/>
    <mergeCell ref="BC19:BE21"/>
    <mergeCell ref="BC22:BE22"/>
    <mergeCell ref="BC24:BE25"/>
    <mergeCell ref="BC30:BE30"/>
    <mergeCell ref="AN12:AS12"/>
    <mergeCell ref="AW30:BB30"/>
    <mergeCell ref="C31:M35"/>
    <mergeCell ref="AW31:BB35"/>
    <mergeCell ref="C36:M37"/>
    <mergeCell ref="AW36:BB37"/>
    <mergeCell ref="C38:M38"/>
    <mergeCell ref="AW38:BB38"/>
    <mergeCell ref="AT33:AV33"/>
    <mergeCell ref="AN36:AS36"/>
    <mergeCell ref="AT36:AV36"/>
    <mergeCell ref="AN37:AS37"/>
    <mergeCell ref="AT37:AV37"/>
    <mergeCell ref="AN34:AS34"/>
    <mergeCell ref="AT34:AV34"/>
    <mergeCell ref="AN35:AS35"/>
    <mergeCell ref="AT35:AV35"/>
    <mergeCell ref="N37:AM37"/>
    <mergeCell ref="AN30:AS30"/>
    <mergeCell ref="AT30:AV30"/>
    <mergeCell ref="AN31:AS31"/>
    <mergeCell ref="AT31:AV31"/>
    <mergeCell ref="AN32:AS32"/>
    <mergeCell ref="AN17:AS17"/>
    <mergeCell ref="N14:AM14"/>
    <mergeCell ref="N15:AM15"/>
    <mergeCell ref="AN14:AS14"/>
    <mergeCell ref="AT14:AV14"/>
    <mergeCell ref="AN15:AS15"/>
    <mergeCell ref="AT15:AV15"/>
    <mergeCell ref="N13:AM13"/>
    <mergeCell ref="AT44:AV44"/>
    <mergeCell ref="N43:AM43"/>
    <mergeCell ref="N44:AM44"/>
    <mergeCell ref="N40:AM40"/>
    <mergeCell ref="AN33:AS33"/>
    <mergeCell ref="N31:AM31"/>
    <mergeCell ref="N32:AM32"/>
    <mergeCell ref="N33:AM33"/>
    <mergeCell ref="N35:AM35"/>
    <mergeCell ref="N36:AM36"/>
    <mergeCell ref="N34:AM34"/>
    <mergeCell ref="AT32:AV32"/>
    <mergeCell ref="N22:AM22"/>
    <mergeCell ref="AN22:AS22"/>
    <mergeCell ref="C26:AV26"/>
    <mergeCell ref="C19:M21"/>
    <mergeCell ref="C41:M44"/>
    <mergeCell ref="AN42:AS42"/>
    <mergeCell ref="AT42:AV42"/>
    <mergeCell ref="N41:AM41"/>
    <mergeCell ref="AN41:AS41"/>
    <mergeCell ref="AT41:AV41"/>
    <mergeCell ref="C40:M40"/>
    <mergeCell ref="AN40:AS40"/>
    <mergeCell ref="AT40:AV40"/>
    <mergeCell ref="AW40:BB40"/>
    <mergeCell ref="BC40:BE40"/>
    <mergeCell ref="N38:AM38"/>
    <mergeCell ref="N39:AM39"/>
    <mergeCell ref="AN38:AS38"/>
    <mergeCell ref="AT38:AV38"/>
    <mergeCell ref="AN39:AS39"/>
    <mergeCell ref="AT39:AV39"/>
    <mergeCell ref="C39:M39"/>
    <mergeCell ref="AW39:BB39"/>
    <mergeCell ref="BC39:BE39"/>
    <mergeCell ref="N21:AM21"/>
    <mergeCell ref="AN21:AS21"/>
    <mergeCell ref="AT21:AV21"/>
    <mergeCell ref="AW19:BB21"/>
    <mergeCell ref="N19:AM19"/>
    <mergeCell ref="N20:AM20"/>
    <mergeCell ref="AT22:AV22"/>
    <mergeCell ref="AT19:AV19"/>
    <mergeCell ref="AN20:AS20"/>
    <mergeCell ref="AT20:AV20"/>
    <mergeCell ref="C8:M9"/>
    <mergeCell ref="B1:BF1"/>
    <mergeCell ref="C3:BE4"/>
    <mergeCell ref="AW22:BB22"/>
    <mergeCell ref="C24:M25"/>
    <mergeCell ref="N24:AM25"/>
    <mergeCell ref="AN24:AS25"/>
    <mergeCell ref="AT24:AV25"/>
    <mergeCell ref="AW24:BB25"/>
    <mergeCell ref="AW8:BB9"/>
    <mergeCell ref="C10:M12"/>
    <mergeCell ref="AW10:BB12"/>
    <mergeCell ref="C13:M14"/>
    <mergeCell ref="AW13:BB14"/>
    <mergeCell ref="C15:M16"/>
    <mergeCell ref="AW15:BB16"/>
    <mergeCell ref="C17:M18"/>
    <mergeCell ref="AW17:BB18"/>
    <mergeCell ref="N18:AM18"/>
    <mergeCell ref="N16:AM16"/>
    <mergeCell ref="N17:AM17"/>
    <mergeCell ref="AN16:AS16"/>
    <mergeCell ref="AT16:AV16"/>
    <mergeCell ref="C22:M22"/>
    <mergeCell ref="AN18:AS18"/>
    <mergeCell ref="AT18:AV18"/>
    <mergeCell ref="AN19:AS19"/>
    <mergeCell ref="N8:AM8"/>
    <mergeCell ref="AN8:AS8"/>
    <mergeCell ref="AT8:AV8"/>
    <mergeCell ref="AW7:BB7"/>
    <mergeCell ref="BC7:BE7"/>
    <mergeCell ref="AT7:AV7"/>
    <mergeCell ref="AN7:AS7"/>
    <mergeCell ref="AT13:AV13"/>
    <mergeCell ref="N12:AM12"/>
    <mergeCell ref="AT12:AV12"/>
    <mergeCell ref="AN13:AS13"/>
    <mergeCell ref="AN10:AS10"/>
    <mergeCell ref="AT10:AV10"/>
    <mergeCell ref="N9:AM9"/>
    <mergeCell ref="N10:AM10"/>
    <mergeCell ref="N11:AM11"/>
    <mergeCell ref="AN9:AS9"/>
    <mergeCell ref="AT9:AV9"/>
    <mergeCell ref="AN11:AS11"/>
    <mergeCell ref="AT11:AV11"/>
    <mergeCell ref="AT17:AV17"/>
  </mergeCells>
  <conditionalFormatting sqref="AW10:BE22 AW25:BB25 AW24:BC24">
    <cfRule type="cellIs" dxfId="12" priority="11" operator="equal">
      <formula>0</formula>
    </cfRule>
  </conditionalFormatting>
  <conditionalFormatting sqref="G72:BB72">
    <cfRule type="cellIs" dxfId="11" priority="24" operator="equal">
      <formula>0</formula>
    </cfRule>
  </conditionalFormatting>
  <conditionalFormatting sqref="AW26:BB26">
    <cfRule type="cellIs" dxfId="10" priority="10" operator="equal">
      <formula>0</formula>
    </cfRule>
  </conditionalFormatting>
  <conditionalFormatting sqref="AW31:BE31 AW33:BE45">
    <cfRule type="cellIs" dxfId="9" priority="9" operator="equal">
      <formula>0</formula>
    </cfRule>
  </conditionalFormatting>
  <conditionalFormatting sqref="AW50:BB50">
    <cfRule type="cellIs" dxfId="8" priority="8" operator="equal">
      <formula>0</formula>
    </cfRule>
  </conditionalFormatting>
  <conditionalFormatting sqref="AW47:BB47">
    <cfRule type="cellIs" dxfId="7" priority="7" operator="equal">
      <formula>0</formula>
    </cfRule>
  </conditionalFormatting>
  <conditionalFormatting sqref="AW53:BB53">
    <cfRule type="cellIs" dxfId="6" priority="6" operator="equal">
      <formula>0</formula>
    </cfRule>
  </conditionalFormatting>
  <conditionalFormatting sqref="N31:AM31">
    <cfRule type="cellIs" dxfId="5" priority="5" operator="equal">
      <formula>0</formula>
    </cfRule>
  </conditionalFormatting>
  <conditionalFormatting sqref="AW8 BC8">
    <cfRule type="cellIs" dxfId="4" priority="4" operator="equal">
      <formula>0</formula>
    </cfRule>
  </conditionalFormatting>
  <conditionalFormatting sqref="AW32:BE32">
    <cfRule type="cellIs" dxfId="3" priority="3" operator="equal">
      <formula>0</formula>
    </cfRule>
  </conditionalFormatting>
  <conditionalFormatting sqref="N32:AM32">
    <cfRule type="cellIs" dxfId="2" priority="2" operator="equal">
      <formula>0</formula>
    </cfRule>
  </conditionalFormatting>
  <conditionalFormatting sqref="AW23:BE23">
    <cfRule type="cellIs" dxfId="1" priority="1" operator="equal">
      <formula>0</formula>
    </cfRule>
  </conditionalFormatting>
  <dataValidations count="1">
    <dataValidation type="list" allowBlank="1" showInputMessage="1" showErrorMessage="1" sqref="BA68" xr:uid="{00000000-0002-0000-0300-000000000000}">
      <formula1>$BL$93:$BL$103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7" orientation="portrait" r:id="rId1"/>
  <ignoredErrors>
    <ignoredError sqref="G68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300-000001000000}">
          <x14:formula1>
            <xm:f>IDENTIFICAÇÃO!$BL$92:$BL$102</xm:f>
          </x14:formula1>
          <xm:sqref>AW68</xm:sqref>
        </x14:dataValidation>
        <x14:dataValidation type="list" allowBlank="1" showInputMessage="1" showErrorMessage="1" xr:uid="{00000000-0002-0000-0300-000002000000}">
          <x14:formula1>
            <xm:f>IDENTIFICAÇÃO!$BK$92:$BK$103</xm:f>
          </x14:formula1>
          <xm:sqref>AX68:AZ68</xm:sqref>
        </x14:dataValidation>
        <x14:dataValidation type="list" allowBlank="1" showInputMessage="1" showErrorMessage="1" xr:uid="{00000000-0002-0000-0300-000003000000}">
          <x14:formula1>
            <xm:f>IDENTIFICAÇÃO!$BJ$92:$BJ$122</xm:f>
          </x14:formula1>
          <xm:sqref>AT68:AV68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G75"/>
  <sheetViews>
    <sheetView showGridLines="0" showRowColHeaders="0" topLeftCell="A52" zoomScale="115" zoomScaleNormal="115" zoomScaleSheetLayoutView="70" workbookViewId="0">
      <selection activeCell="E25" sqref="E25:AM25"/>
    </sheetView>
  </sheetViews>
  <sheetFormatPr defaultColWidth="9.109375" defaultRowHeight="14.4" x14ac:dyDescent="0.3"/>
  <cols>
    <col min="1" max="59" width="2.44140625" style="24" customWidth="1"/>
    <col min="60" max="16384" width="9.109375" style="24"/>
  </cols>
  <sheetData>
    <row r="1" spans="1:59" ht="18.75" customHeight="1" x14ac:dyDescent="0.3">
      <c r="A1" s="1"/>
      <c r="B1" s="363" t="s">
        <v>147</v>
      </c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  <c r="X1" s="363"/>
      <c r="Y1" s="363"/>
      <c r="Z1" s="363"/>
      <c r="AA1" s="363"/>
      <c r="AB1" s="363"/>
      <c r="AC1" s="363"/>
      <c r="AD1" s="363"/>
      <c r="AE1" s="363"/>
      <c r="AF1" s="363"/>
      <c r="AG1" s="363"/>
      <c r="AH1" s="363"/>
      <c r="AI1" s="363"/>
      <c r="AJ1" s="363"/>
      <c r="AK1" s="363"/>
      <c r="AL1" s="363"/>
      <c r="AM1" s="363"/>
      <c r="AN1" s="363"/>
      <c r="AO1" s="363"/>
      <c r="AP1" s="363"/>
      <c r="AQ1" s="363"/>
      <c r="AR1" s="363"/>
      <c r="AS1" s="363"/>
      <c r="AT1" s="363"/>
      <c r="AU1" s="363"/>
      <c r="AV1" s="363"/>
      <c r="AW1" s="363"/>
      <c r="AX1" s="363"/>
      <c r="AY1" s="363"/>
      <c r="AZ1" s="363"/>
      <c r="BA1" s="363"/>
      <c r="BB1" s="363"/>
      <c r="BC1" s="363"/>
      <c r="BD1" s="363"/>
      <c r="BE1" s="363"/>
      <c r="BF1" s="363"/>
      <c r="BG1" s="1"/>
    </row>
    <row r="2" spans="1:59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</row>
    <row r="3" spans="1:59" x14ac:dyDescent="0.3">
      <c r="A3" s="1"/>
      <c r="B3" s="1"/>
      <c r="C3" s="218" t="s">
        <v>225</v>
      </c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  <c r="AF3" s="219"/>
      <c r="AG3" s="219"/>
      <c r="AH3" s="219"/>
      <c r="AI3" s="219"/>
      <c r="AJ3" s="219"/>
      <c r="AK3" s="219"/>
      <c r="AL3" s="219"/>
      <c r="AM3" s="219"/>
      <c r="AN3" s="219"/>
      <c r="AO3" s="219"/>
      <c r="AP3" s="219"/>
      <c r="AQ3" s="219"/>
      <c r="AR3" s="219"/>
      <c r="AS3" s="219"/>
      <c r="AT3" s="219"/>
      <c r="AU3" s="219"/>
      <c r="AV3" s="219"/>
      <c r="AW3" s="219"/>
      <c r="AX3" s="219"/>
      <c r="AY3" s="219"/>
      <c r="AZ3" s="219"/>
      <c r="BA3" s="219"/>
      <c r="BB3" s="219"/>
      <c r="BC3" s="219"/>
      <c r="BD3" s="219"/>
      <c r="BE3" s="219"/>
      <c r="BF3" s="1"/>
      <c r="BG3" s="1"/>
    </row>
    <row r="4" spans="1:59" x14ac:dyDescent="0.3">
      <c r="A4" s="1"/>
      <c r="B4" s="1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  <c r="BA4" s="219"/>
      <c r="BB4" s="219"/>
      <c r="BC4" s="219"/>
      <c r="BD4" s="219"/>
      <c r="BE4" s="219"/>
      <c r="BF4" s="1"/>
      <c r="BG4" s="1"/>
    </row>
    <row r="5" spans="1:59" x14ac:dyDescent="0.3">
      <c r="A5" s="1"/>
      <c r="B5" s="1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"/>
      <c r="BG5" s="1"/>
    </row>
    <row r="6" spans="1:59" ht="15.6" x14ac:dyDescent="0.3">
      <c r="A6" s="1"/>
      <c r="B6" s="1"/>
      <c r="C6" s="106" t="s">
        <v>154</v>
      </c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"/>
      <c r="BG6" s="1"/>
    </row>
    <row r="7" spans="1:59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</row>
    <row r="8" spans="1:59" x14ac:dyDescent="0.3">
      <c r="A8" s="1"/>
      <c r="B8" s="1"/>
      <c r="C8" s="112"/>
      <c r="D8" s="112"/>
      <c r="E8" s="367" t="s">
        <v>222</v>
      </c>
      <c r="F8" s="367"/>
      <c r="G8" s="367"/>
      <c r="H8" s="367"/>
      <c r="I8" s="367"/>
      <c r="J8" s="367"/>
      <c r="K8" s="367"/>
      <c r="L8" s="367"/>
      <c r="M8" s="367"/>
      <c r="N8" s="367"/>
      <c r="O8" s="367"/>
      <c r="P8" s="367"/>
      <c r="Q8" s="367"/>
      <c r="R8" s="367"/>
      <c r="S8" s="367"/>
      <c r="T8" s="367"/>
      <c r="U8" s="367"/>
      <c r="V8" s="367"/>
      <c r="W8" s="367"/>
      <c r="X8" s="367"/>
      <c r="Y8" s="367"/>
      <c r="Z8" s="367"/>
      <c r="AA8" s="367"/>
      <c r="AB8" s="367"/>
      <c r="AC8" s="367"/>
      <c r="AD8" s="367"/>
      <c r="AE8" s="367"/>
      <c r="AF8" s="367"/>
      <c r="AG8" s="367"/>
      <c r="AH8" s="367"/>
      <c r="AI8" s="367"/>
      <c r="AJ8" s="367"/>
      <c r="AK8" s="367"/>
      <c r="AL8" s="367"/>
      <c r="AM8" s="367"/>
      <c r="AN8" s="112"/>
      <c r="AO8" s="366" t="s">
        <v>223</v>
      </c>
      <c r="AP8" s="366"/>
      <c r="AQ8" s="366"/>
      <c r="AR8" s="366"/>
      <c r="AS8" s="366"/>
      <c r="AT8" s="366"/>
      <c r="AU8" s="112"/>
      <c r="AV8" s="366" t="s">
        <v>224</v>
      </c>
      <c r="AW8" s="366"/>
      <c r="AX8" s="366"/>
      <c r="AY8" s="366"/>
      <c r="AZ8" s="366"/>
      <c r="BA8" s="366"/>
      <c r="BB8" s="366"/>
      <c r="BC8" s="366"/>
      <c r="BD8" s="366"/>
      <c r="BE8" s="366"/>
      <c r="BF8" s="1"/>
      <c r="BG8" s="1"/>
    </row>
    <row r="9" spans="1:59" x14ac:dyDescent="0.3">
      <c r="A9" s="1"/>
      <c r="B9" s="1"/>
      <c r="C9" s="362">
        <v>1</v>
      </c>
      <c r="D9" s="362"/>
      <c r="E9" s="153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5"/>
      <c r="AN9" s="63"/>
      <c r="AO9" s="365"/>
      <c r="AP9" s="365"/>
      <c r="AQ9" s="365"/>
      <c r="AR9" s="365"/>
      <c r="AS9" s="365"/>
      <c r="AT9" s="365"/>
      <c r="AU9" s="63"/>
      <c r="AV9" s="364"/>
      <c r="AW9" s="364"/>
      <c r="AX9" s="364"/>
      <c r="AY9" s="364"/>
      <c r="AZ9" s="364"/>
      <c r="BA9" s="364"/>
      <c r="BB9" s="364"/>
      <c r="BC9" s="364"/>
      <c r="BD9" s="364"/>
      <c r="BE9" s="364"/>
      <c r="BF9" s="1"/>
      <c r="BG9" s="1"/>
    </row>
    <row r="10" spans="1:59" x14ac:dyDescent="0.3">
      <c r="A10" s="1"/>
      <c r="B10" s="1"/>
      <c r="C10" s="362">
        <v>2</v>
      </c>
      <c r="D10" s="362"/>
      <c r="E10" s="153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5"/>
      <c r="AN10" s="63"/>
      <c r="AO10" s="365"/>
      <c r="AP10" s="365"/>
      <c r="AQ10" s="365"/>
      <c r="AR10" s="365"/>
      <c r="AS10" s="365"/>
      <c r="AT10" s="365"/>
      <c r="AU10" s="63"/>
      <c r="AV10" s="364"/>
      <c r="AW10" s="364"/>
      <c r="AX10" s="364"/>
      <c r="AY10" s="364"/>
      <c r="AZ10" s="364"/>
      <c r="BA10" s="364"/>
      <c r="BB10" s="364"/>
      <c r="BC10" s="364"/>
      <c r="BD10" s="364"/>
      <c r="BE10" s="364"/>
      <c r="BF10" s="1"/>
      <c r="BG10" s="1"/>
    </row>
    <row r="11" spans="1:59" x14ac:dyDescent="0.3">
      <c r="A11" s="1"/>
      <c r="B11" s="1"/>
      <c r="C11" s="362">
        <v>3</v>
      </c>
      <c r="D11" s="362"/>
      <c r="E11" s="153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5"/>
      <c r="AN11" s="63"/>
      <c r="AO11" s="365"/>
      <c r="AP11" s="365"/>
      <c r="AQ11" s="365"/>
      <c r="AR11" s="365"/>
      <c r="AS11" s="365"/>
      <c r="AT11" s="365"/>
      <c r="AU11" s="63"/>
      <c r="AV11" s="364"/>
      <c r="AW11" s="364"/>
      <c r="AX11" s="364"/>
      <c r="AY11" s="364"/>
      <c r="AZ11" s="364"/>
      <c r="BA11" s="364"/>
      <c r="BB11" s="364"/>
      <c r="BC11" s="364"/>
      <c r="BD11" s="364"/>
      <c r="BE11" s="364"/>
      <c r="BF11" s="1"/>
      <c r="BG11" s="1"/>
    </row>
    <row r="12" spans="1:59" x14ac:dyDescent="0.3">
      <c r="A12" s="1"/>
      <c r="B12" s="1"/>
      <c r="C12" s="362">
        <v>4</v>
      </c>
      <c r="D12" s="362"/>
      <c r="E12" s="153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5"/>
      <c r="AN12" s="63"/>
      <c r="AO12" s="365"/>
      <c r="AP12" s="365"/>
      <c r="AQ12" s="365"/>
      <c r="AR12" s="365"/>
      <c r="AS12" s="365"/>
      <c r="AT12" s="365"/>
      <c r="AU12" s="63"/>
      <c r="AV12" s="364"/>
      <c r="AW12" s="364"/>
      <c r="AX12" s="364"/>
      <c r="AY12" s="364"/>
      <c r="AZ12" s="364"/>
      <c r="BA12" s="364"/>
      <c r="BB12" s="364"/>
      <c r="BC12" s="364"/>
      <c r="BD12" s="364"/>
      <c r="BE12" s="364"/>
      <c r="BF12" s="1"/>
      <c r="BG12" s="1"/>
    </row>
    <row r="13" spans="1:59" x14ac:dyDescent="0.3">
      <c r="A13" s="1"/>
      <c r="B13" s="1"/>
      <c r="C13" s="362">
        <v>5</v>
      </c>
      <c r="D13" s="362"/>
      <c r="E13" s="153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4"/>
      <c r="AB13" s="154"/>
      <c r="AC13" s="154"/>
      <c r="AD13" s="154"/>
      <c r="AE13" s="154"/>
      <c r="AF13" s="154"/>
      <c r="AG13" s="154"/>
      <c r="AH13" s="154"/>
      <c r="AI13" s="154"/>
      <c r="AJ13" s="154"/>
      <c r="AK13" s="154"/>
      <c r="AL13" s="154"/>
      <c r="AM13" s="155"/>
      <c r="AN13" s="63"/>
      <c r="AO13" s="365"/>
      <c r="AP13" s="365"/>
      <c r="AQ13" s="365"/>
      <c r="AR13" s="365"/>
      <c r="AS13" s="365"/>
      <c r="AT13" s="365"/>
      <c r="AU13" s="63"/>
      <c r="AV13" s="364"/>
      <c r="AW13" s="364"/>
      <c r="AX13" s="364"/>
      <c r="AY13" s="364"/>
      <c r="AZ13" s="364"/>
      <c r="BA13" s="364"/>
      <c r="BB13" s="364"/>
      <c r="BC13" s="364"/>
      <c r="BD13" s="364"/>
      <c r="BE13" s="364"/>
      <c r="BF13" s="1"/>
      <c r="BG13" s="1"/>
    </row>
    <row r="14" spans="1:59" x14ac:dyDescent="0.3">
      <c r="A14" s="1"/>
      <c r="B14" s="1"/>
      <c r="C14" s="362">
        <v>6</v>
      </c>
      <c r="D14" s="362"/>
      <c r="E14" s="153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  <c r="AC14" s="154"/>
      <c r="AD14" s="154"/>
      <c r="AE14" s="154"/>
      <c r="AF14" s="154"/>
      <c r="AG14" s="154"/>
      <c r="AH14" s="154"/>
      <c r="AI14" s="154"/>
      <c r="AJ14" s="154"/>
      <c r="AK14" s="154"/>
      <c r="AL14" s="154"/>
      <c r="AM14" s="155"/>
      <c r="AN14" s="63"/>
      <c r="AO14" s="365"/>
      <c r="AP14" s="365"/>
      <c r="AQ14" s="365"/>
      <c r="AR14" s="365"/>
      <c r="AS14" s="365"/>
      <c r="AT14" s="365"/>
      <c r="AU14" s="63"/>
      <c r="AV14" s="364"/>
      <c r="AW14" s="364"/>
      <c r="AX14" s="364"/>
      <c r="AY14" s="364"/>
      <c r="AZ14" s="364"/>
      <c r="BA14" s="364"/>
      <c r="BB14" s="364"/>
      <c r="BC14" s="364"/>
      <c r="BD14" s="364"/>
      <c r="BE14" s="364"/>
      <c r="BF14" s="1"/>
      <c r="BG14" s="1"/>
    </row>
    <row r="15" spans="1:59" x14ac:dyDescent="0.3">
      <c r="A15" s="1"/>
      <c r="B15" s="1"/>
      <c r="C15" s="362">
        <v>7</v>
      </c>
      <c r="D15" s="362"/>
      <c r="E15" s="153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5"/>
      <c r="AN15" s="63"/>
      <c r="AO15" s="365"/>
      <c r="AP15" s="365"/>
      <c r="AQ15" s="365"/>
      <c r="AR15" s="365"/>
      <c r="AS15" s="365"/>
      <c r="AT15" s="365"/>
      <c r="AU15" s="63"/>
      <c r="AV15" s="364"/>
      <c r="AW15" s="364"/>
      <c r="AX15" s="364"/>
      <c r="AY15" s="364"/>
      <c r="AZ15" s="364"/>
      <c r="BA15" s="364"/>
      <c r="BB15" s="364"/>
      <c r="BC15" s="364"/>
      <c r="BD15" s="364"/>
      <c r="BE15" s="364"/>
      <c r="BF15" s="1"/>
      <c r="BG15" s="1"/>
    </row>
    <row r="16" spans="1:59" x14ac:dyDescent="0.3">
      <c r="A16" s="1"/>
      <c r="B16" s="1"/>
      <c r="C16" s="362">
        <v>8</v>
      </c>
      <c r="D16" s="362"/>
      <c r="E16" s="153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5"/>
      <c r="AN16" s="63"/>
      <c r="AO16" s="365"/>
      <c r="AP16" s="365"/>
      <c r="AQ16" s="365"/>
      <c r="AR16" s="365"/>
      <c r="AS16" s="365"/>
      <c r="AT16" s="365"/>
      <c r="AU16" s="63"/>
      <c r="AV16" s="364"/>
      <c r="AW16" s="364"/>
      <c r="AX16" s="364"/>
      <c r="AY16" s="364"/>
      <c r="AZ16" s="364"/>
      <c r="BA16" s="364"/>
      <c r="BB16" s="364"/>
      <c r="BC16" s="364"/>
      <c r="BD16" s="364"/>
      <c r="BE16" s="364"/>
      <c r="BF16" s="1"/>
      <c r="BG16" s="1"/>
    </row>
    <row r="17" spans="1:59" x14ac:dyDescent="0.3">
      <c r="A17" s="1"/>
      <c r="B17" s="1"/>
      <c r="C17" s="362">
        <v>9</v>
      </c>
      <c r="D17" s="362"/>
      <c r="E17" s="153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5"/>
      <c r="AN17" s="63"/>
      <c r="AO17" s="365"/>
      <c r="AP17" s="365"/>
      <c r="AQ17" s="365"/>
      <c r="AR17" s="365"/>
      <c r="AS17" s="365"/>
      <c r="AT17" s="365"/>
      <c r="AU17" s="63"/>
      <c r="AV17" s="364"/>
      <c r="AW17" s="364"/>
      <c r="AX17" s="364"/>
      <c r="AY17" s="364"/>
      <c r="AZ17" s="364"/>
      <c r="BA17" s="364"/>
      <c r="BB17" s="364"/>
      <c r="BC17" s="364"/>
      <c r="BD17" s="364"/>
      <c r="BE17" s="364"/>
      <c r="BF17" s="1"/>
      <c r="BG17" s="1"/>
    </row>
    <row r="18" spans="1:59" x14ac:dyDescent="0.3">
      <c r="A18" s="1"/>
      <c r="B18" s="1"/>
      <c r="C18" s="362">
        <v>10</v>
      </c>
      <c r="D18" s="362"/>
      <c r="E18" s="153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5"/>
      <c r="AN18" s="63"/>
      <c r="AO18" s="365"/>
      <c r="AP18" s="365"/>
      <c r="AQ18" s="365"/>
      <c r="AR18" s="365"/>
      <c r="AS18" s="365"/>
      <c r="AT18" s="365"/>
      <c r="AU18" s="63"/>
      <c r="AV18" s="364"/>
      <c r="AW18" s="364"/>
      <c r="AX18" s="364"/>
      <c r="AY18" s="364"/>
      <c r="AZ18" s="364"/>
      <c r="BA18" s="364"/>
      <c r="BB18" s="364"/>
      <c r="BC18" s="364"/>
      <c r="BD18" s="364"/>
      <c r="BE18" s="364"/>
      <c r="BF18" s="1"/>
      <c r="BG18" s="1"/>
    </row>
    <row r="19" spans="1:59" x14ac:dyDescent="0.3">
      <c r="A19" s="1"/>
      <c r="B19" s="1"/>
      <c r="C19" s="362">
        <v>11</v>
      </c>
      <c r="D19" s="362"/>
      <c r="E19" s="153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4"/>
      <c r="AJ19" s="154"/>
      <c r="AK19" s="154"/>
      <c r="AL19" s="154"/>
      <c r="AM19" s="155"/>
      <c r="AN19" s="63"/>
      <c r="AO19" s="365"/>
      <c r="AP19" s="365"/>
      <c r="AQ19" s="365"/>
      <c r="AR19" s="365"/>
      <c r="AS19" s="365"/>
      <c r="AT19" s="365"/>
      <c r="AU19" s="63"/>
      <c r="AV19" s="364"/>
      <c r="AW19" s="364"/>
      <c r="AX19" s="364"/>
      <c r="AY19" s="364"/>
      <c r="AZ19" s="364"/>
      <c r="BA19" s="364"/>
      <c r="BB19" s="364"/>
      <c r="BC19" s="364"/>
      <c r="BD19" s="364"/>
      <c r="BE19" s="364"/>
      <c r="BF19" s="1"/>
      <c r="BG19" s="1"/>
    </row>
    <row r="20" spans="1:59" x14ac:dyDescent="0.3">
      <c r="A20" s="1"/>
      <c r="B20" s="1"/>
      <c r="C20" s="362">
        <v>12</v>
      </c>
      <c r="D20" s="362"/>
      <c r="E20" s="153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4"/>
      <c r="AJ20" s="154"/>
      <c r="AK20" s="154"/>
      <c r="AL20" s="154"/>
      <c r="AM20" s="155"/>
      <c r="AN20" s="63"/>
      <c r="AO20" s="365"/>
      <c r="AP20" s="365"/>
      <c r="AQ20" s="365"/>
      <c r="AR20" s="365"/>
      <c r="AS20" s="365"/>
      <c r="AT20" s="365"/>
      <c r="AU20" s="63"/>
      <c r="AV20" s="364"/>
      <c r="AW20" s="364"/>
      <c r="AX20" s="364"/>
      <c r="AY20" s="364"/>
      <c r="AZ20" s="364"/>
      <c r="BA20" s="364"/>
      <c r="BB20" s="364"/>
      <c r="BC20" s="364"/>
      <c r="BD20" s="364"/>
      <c r="BE20" s="364"/>
      <c r="BF20" s="1"/>
      <c r="BG20" s="1"/>
    </row>
    <row r="21" spans="1:59" x14ac:dyDescent="0.3">
      <c r="A21" s="1"/>
      <c r="B21" s="1"/>
      <c r="C21" s="362">
        <v>13</v>
      </c>
      <c r="D21" s="362"/>
      <c r="E21" s="153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5"/>
      <c r="AN21" s="63"/>
      <c r="AO21" s="365"/>
      <c r="AP21" s="365"/>
      <c r="AQ21" s="365"/>
      <c r="AR21" s="365"/>
      <c r="AS21" s="365"/>
      <c r="AT21" s="365"/>
      <c r="AU21" s="63"/>
      <c r="AV21" s="364"/>
      <c r="AW21" s="364"/>
      <c r="AX21" s="364"/>
      <c r="AY21" s="364"/>
      <c r="AZ21" s="364"/>
      <c r="BA21" s="364"/>
      <c r="BB21" s="364"/>
      <c r="BC21" s="364"/>
      <c r="BD21" s="364"/>
      <c r="BE21" s="364"/>
      <c r="BF21" s="1"/>
      <c r="BG21" s="1"/>
    </row>
    <row r="22" spans="1:59" x14ac:dyDescent="0.3">
      <c r="A22" s="1"/>
      <c r="B22" s="1"/>
      <c r="C22" s="362">
        <v>14</v>
      </c>
      <c r="D22" s="362"/>
      <c r="E22" s="153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5"/>
      <c r="AN22" s="63"/>
      <c r="AO22" s="365"/>
      <c r="AP22" s="365"/>
      <c r="AQ22" s="365"/>
      <c r="AR22" s="365"/>
      <c r="AS22" s="365"/>
      <c r="AT22" s="365"/>
      <c r="AU22" s="63"/>
      <c r="AV22" s="364"/>
      <c r="AW22" s="364"/>
      <c r="AX22" s="364"/>
      <c r="AY22" s="364"/>
      <c r="AZ22" s="364"/>
      <c r="BA22" s="364"/>
      <c r="BB22" s="364"/>
      <c r="BC22" s="364"/>
      <c r="BD22" s="364"/>
      <c r="BE22" s="364"/>
      <c r="BF22" s="1"/>
      <c r="BG22" s="1"/>
    </row>
    <row r="23" spans="1:59" x14ac:dyDescent="0.3">
      <c r="A23" s="1"/>
      <c r="B23" s="1"/>
      <c r="C23" s="362">
        <v>15</v>
      </c>
      <c r="D23" s="362"/>
      <c r="E23" s="153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5"/>
      <c r="AN23" s="63"/>
      <c r="AO23" s="365"/>
      <c r="AP23" s="365"/>
      <c r="AQ23" s="365"/>
      <c r="AR23" s="365"/>
      <c r="AS23" s="365"/>
      <c r="AT23" s="365"/>
      <c r="AU23" s="63"/>
      <c r="AV23" s="364"/>
      <c r="AW23" s="364"/>
      <c r="AX23" s="364"/>
      <c r="AY23" s="364"/>
      <c r="AZ23" s="364"/>
      <c r="BA23" s="364"/>
      <c r="BB23" s="364"/>
      <c r="BC23" s="364"/>
      <c r="BD23" s="364"/>
      <c r="BE23" s="364"/>
      <c r="BF23" s="1"/>
      <c r="BG23" s="1"/>
    </row>
    <row r="24" spans="1:59" x14ac:dyDescent="0.3">
      <c r="A24" s="1"/>
      <c r="B24" s="1"/>
      <c r="C24" s="362">
        <v>16</v>
      </c>
      <c r="D24" s="362"/>
      <c r="E24" s="153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5"/>
      <c r="AN24" s="63"/>
      <c r="AO24" s="365"/>
      <c r="AP24" s="365"/>
      <c r="AQ24" s="365"/>
      <c r="AR24" s="365"/>
      <c r="AS24" s="365"/>
      <c r="AT24" s="365"/>
      <c r="AU24" s="63"/>
      <c r="AV24" s="364"/>
      <c r="AW24" s="364"/>
      <c r="AX24" s="364"/>
      <c r="AY24" s="364"/>
      <c r="AZ24" s="364"/>
      <c r="BA24" s="364"/>
      <c r="BB24" s="364"/>
      <c r="BC24" s="364"/>
      <c r="BD24" s="364"/>
      <c r="BE24" s="364"/>
      <c r="BF24" s="1"/>
      <c r="BG24" s="1"/>
    </row>
    <row r="25" spans="1:59" x14ac:dyDescent="0.3">
      <c r="A25" s="1"/>
      <c r="B25" s="1"/>
      <c r="C25" s="362">
        <v>17</v>
      </c>
      <c r="D25" s="362"/>
      <c r="E25" s="153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4"/>
      <c r="AE25" s="154"/>
      <c r="AF25" s="154"/>
      <c r="AG25" s="154"/>
      <c r="AH25" s="154"/>
      <c r="AI25" s="154"/>
      <c r="AJ25" s="154"/>
      <c r="AK25" s="154"/>
      <c r="AL25" s="154"/>
      <c r="AM25" s="155"/>
      <c r="AN25" s="63"/>
      <c r="AO25" s="365"/>
      <c r="AP25" s="365"/>
      <c r="AQ25" s="365"/>
      <c r="AR25" s="365"/>
      <c r="AS25" s="365"/>
      <c r="AT25" s="365"/>
      <c r="AU25" s="63"/>
      <c r="AV25" s="364"/>
      <c r="AW25" s="364"/>
      <c r="AX25" s="364"/>
      <c r="AY25" s="364"/>
      <c r="AZ25" s="364"/>
      <c r="BA25" s="364"/>
      <c r="BB25" s="364"/>
      <c r="BC25" s="364"/>
      <c r="BD25" s="364"/>
      <c r="BE25" s="364"/>
      <c r="BF25" s="1"/>
      <c r="BG25" s="1"/>
    </row>
    <row r="26" spans="1:59" x14ac:dyDescent="0.3">
      <c r="A26" s="1"/>
      <c r="B26" s="1"/>
      <c r="C26" s="362">
        <v>18</v>
      </c>
      <c r="D26" s="362"/>
      <c r="E26" s="153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4"/>
      <c r="AK26" s="154"/>
      <c r="AL26" s="154"/>
      <c r="AM26" s="155"/>
      <c r="AN26" s="63"/>
      <c r="AO26" s="365"/>
      <c r="AP26" s="365"/>
      <c r="AQ26" s="365"/>
      <c r="AR26" s="365"/>
      <c r="AS26" s="365"/>
      <c r="AT26" s="365"/>
      <c r="AU26" s="63"/>
      <c r="AV26" s="364"/>
      <c r="AW26" s="364"/>
      <c r="AX26" s="364"/>
      <c r="AY26" s="364"/>
      <c r="AZ26" s="364"/>
      <c r="BA26" s="364"/>
      <c r="BB26" s="364"/>
      <c r="BC26" s="364"/>
      <c r="BD26" s="364"/>
      <c r="BE26" s="364"/>
      <c r="BF26" s="1"/>
      <c r="BG26" s="1"/>
    </row>
    <row r="27" spans="1:59" x14ac:dyDescent="0.3">
      <c r="A27" s="1"/>
      <c r="B27" s="1"/>
      <c r="C27" s="362">
        <v>19</v>
      </c>
      <c r="D27" s="362"/>
      <c r="E27" s="153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154"/>
      <c r="AF27" s="154"/>
      <c r="AG27" s="154"/>
      <c r="AH27" s="154"/>
      <c r="AI27" s="154"/>
      <c r="AJ27" s="154"/>
      <c r="AK27" s="154"/>
      <c r="AL27" s="154"/>
      <c r="AM27" s="155"/>
      <c r="AN27" s="63"/>
      <c r="AO27" s="365"/>
      <c r="AP27" s="365"/>
      <c r="AQ27" s="365"/>
      <c r="AR27" s="365"/>
      <c r="AS27" s="365"/>
      <c r="AT27" s="365"/>
      <c r="AU27" s="63"/>
      <c r="AV27" s="364"/>
      <c r="AW27" s="364"/>
      <c r="AX27" s="364"/>
      <c r="AY27" s="364"/>
      <c r="AZ27" s="364"/>
      <c r="BA27" s="364"/>
      <c r="BB27" s="364"/>
      <c r="BC27" s="364"/>
      <c r="BD27" s="364"/>
      <c r="BE27" s="364"/>
      <c r="BF27" s="1"/>
      <c r="BG27" s="1"/>
    </row>
    <row r="28" spans="1:59" x14ac:dyDescent="0.3">
      <c r="A28" s="1"/>
      <c r="B28" s="1"/>
      <c r="C28" s="362">
        <v>20</v>
      </c>
      <c r="D28" s="362"/>
      <c r="E28" s="153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5"/>
      <c r="AN28" s="63"/>
      <c r="AO28" s="365"/>
      <c r="AP28" s="365"/>
      <c r="AQ28" s="365"/>
      <c r="AR28" s="365"/>
      <c r="AS28" s="365"/>
      <c r="AT28" s="365"/>
      <c r="AU28" s="63"/>
      <c r="AV28" s="364"/>
      <c r="AW28" s="364"/>
      <c r="AX28" s="364"/>
      <c r="AY28" s="364"/>
      <c r="AZ28" s="364"/>
      <c r="BA28" s="364"/>
      <c r="BB28" s="364"/>
      <c r="BC28" s="364"/>
      <c r="BD28" s="364"/>
      <c r="BE28" s="364"/>
      <c r="BF28" s="1"/>
      <c r="BG28" s="1"/>
    </row>
    <row r="29" spans="1:59" x14ac:dyDescent="0.3">
      <c r="A29" s="1"/>
      <c r="B29" s="1"/>
      <c r="C29" s="362">
        <v>21</v>
      </c>
      <c r="D29" s="362"/>
      <c r="E29" s="153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5"/>
      <c r="AN29" s="63"/>
      <c r="AO29" s="365"/>
      <c r="AP29" s="365"/>
      <c r="AQ29" s="365"/>
      <c r="AR29" s="365"/>
      <c r="AS29" s="365"/>
      <c r="AT29" s="365"/>
      <c r="AU29" s="63"/>
      <c r="AV29" s="364"/>
      <c r="AW29" s="364"/>
      <c r="AX29" s="364"/>
      <c r="AY29" s="364"/>
      <c r="AZ29" s="364"/>
      <c r="BA29" s="364"/>
      <c r="BB29" s="364"/>
      <c r="BC29" s="364"/>
      <c r="BD29" s="364"/>
      <c r="BE29" s="364"/>
      <c r="BF29" s="1"/>
      <c r="BG29" s="1"/>
    </row>
    <row r="30" spans="1:59" x14ac:dyDescent="0.3">
      <c r="A30" s="1"/>
      <c r="B30" s="1"/>
      <c r="C30" s="362">
        <v>22</v>
      </c>
      <c r="D30" s="362"/>
      <c r="E30" s="153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5"/>
      <c r="AN30" s="63"/>
      <c r="AO30" s="365"/>
      <c r="AP30" s="365"/>
      <c r="AQ30" s="365"/>
      <c r="AR30" s="365"/>
      <c r="AS30" s="365"/>
      <c r="AT30" s="365"/>
      <c r="AU30" s="63"/>
      <c r="AV30" s="364"/>
      <c r="AW30" s="364"/>
      <c r="AX30" s="364"/>
      <c r="AY30" s="364"/>
      <c r="AZ30" s="364"/>
      <c r="BA30" s="364"/>
      <c r="BB30" s="364"/>
      <c r="BC30" s="364"/>
      <c r="BD30" s="364"/>
      <c r="BE30" s="364"/>
      <c r="BF30" s="1"/>
      <c r="BG30" s="1"/>
    </row>
    <row r="31" spans="1:59" x14ac:dyDescent="0.3">
      <c r="A31" s="1"/>
      <c r="B31" s="1"/>
      <c r="C31" s="362">
        <v>23</v>
      </c>
      <c r="D31" s="362"/>
      <c r="E31" s="153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5"/>
      <c r="AN31" s="63"/>
      <c r="AO31" s="365"/>
      <c r="AP31" s="365"/>
      <c r="AQ31" s="365"/>
      <c r="AR31" s="365"/>
      <c r="AS31" s="365"/>
      <c r="AT31" s="365"/>
      <c r="AU31" s="63"/>
      <c r="AV31" s="364"/>
      <c r="AW31" s="364"/>
      <c r="AX31" s="364"/>
      <c r="AY31" s="364"/>
      <c r="AZ31" s="364"/>
      <c r="BA31" s="364"/>
      <c r="BB31" s="364"/>
      <c r="BC31" s="364"/>
      <c r="BD31" s="364"/>
      <c r="BE31" s="364"/>
      <c r="BF31" s="1"/>
      <c r="BG31" s="1"/>
    </row>
    <row r="32" spans="1:59" x14ac:dyDescent="0.3">
      <c r="A32" s="1"/>
      <c r="B32" s="1"/>
      <c r="C32" s="362">
        <v>24</v>
      </c>
      <c r="D32" s="362"/>
      <c r="E32" s="153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5"/>
      <c r="AN32" s="63"/>
      <c r="AO32" s="365"/>
      <c r="AP32" s="365"/>
      <c r="AQ32" s="365"/>
      <c r="AR32" s="365"/>
      <c r="AS32" s="365"/>
      <c r="AT32" s="365"/>
      <c r="AU32" s="63"/>
      <c r="AV32" s="364"/>
      <c r="AW32" s="364"/>
      <c r="AX32" s="364"/>
      <c r="AY32" s="364"/>
      <c r="AZ32" s="364"/>
      <c r="BA32" s="364"/>
      <c r="BB32" s="364"/>
      <c r="BC32" s="364"/>
      <c r="BD32" s="364"/>
      <c r="BE32" s="364"/>
      <c r="BF32" s="1"/>
      <c r="BG32" s="1"/>
    </row>
    <row r="33" spans="1:59" x14ac:dyDescent="0.3">
      <c r="A33" s="1"/>
      <c r="B33" s="1"/>
      <c r="C33" s="362">
        <v>25</v>
      </c>
      <c r="D33" s="362"/>
      <c r="E33" s="153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5"/>
      <c r="AN33" s="63"/>
      <c r="AO33" s="365"/>
      <c r="AP33" s="365"/>
      <c r="AQ33" s="365"/>
      <c r="AR33" s="365"/>
      <c r="AS33" s="365"/>
      <c r="AT33" s="365"/>
      <c r="AU33" s="63"/>
      <c r="AV33" s="364"/>
      <c r="AW33" s="364"/>
      <c r="AX33" s="364"/>
      <c r="AY33" s="364"/>
      <c r="AZ33" s="364"/>
      <c r="BA33" s="364"/>
      <c r="BB33" s="364"/>
      <c r="BC33" s="364"/>
      <c r="BD33" s="364"/>
      <c r="BE33" s="364"/>
      <c r="BF33" s="1"/>
      <c r="BG33" s="1"/>
    </row>
    <row r="34" spans="1:59" x14ac:dyDescent="0.3">
      <c r="A34" s="1"/>
      <c r="B34" s="1"/>
      <c r="C34" s="362">
        <v>26</v>
      </c>
      <c r="D34" s="362"/>
      <c r="E34" s="153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5"/>
      <c r="AN34" s="63"/>
      <c r="AO34" s="365"/>
      <c r="AP34" s="365"/>
      <c r="AQ34" s="365"/>
      <c r="AR34" s="365"/>
      <c r="AS34" s="365"/>
      <c r="AT34" s="365"/>
      <c r="AU34" s="63"/>
      <c r="AV34" s="364"/>
      <c r="AW34" s="364"/>
      <c r="AX34" s="364"/>
      <c r="AY34" s="364"/>
      <c r="AZ34" s="364"/>
      <c r="BA34" s="364"/>
      <c r="BB34" s="364"/>
      <c r="BC34" s="364"/>
      <c r="BD34" s="364"/>
      <c r="BE34" s="364"/>
      <c r="BF34" s="1"/>
      <c r="BG34" s="1"/>
    </row>
    <row r="35" spans="1:59" x14ac:dyDescent="0.3">
      <c r="A35" s="1"/>
      <c r="B35" s="1"/>
      <c r="C35" s="362">
        <v>27</v>
      </c>
      <c r="D35" s="362"/>
      <c r="E35" s="153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5"/>
      <c r="AN35" s="63"/>
      <c r="AO35" s="365"/>
      <c r="AP35" s="365"/>
      <c r="AQ35" s="365"/>
      <c r="AR35" s="365"/>
      <c r="AS35" s="365"/>
      <c r="AT35" s="365"/>
      <c r="AU35" s="63"/>
      <c r="AV35" s="364"/>
      <c r="AW35" s="364"/>
      <c r="AX35" s="364"/>
      <c r="AY35" s="364"/>
      <c r="AZ35" s="364"/>
      <c r="BA35" s="364"/>
      <c r="BB35" s="364"/>
      <c r="BC35" s="364"/>
      <c r="BD35" s="364"/>
      <c r="BE35" s="364"/>
      <c r="BF35" s="1"/>
      <c r="BG35" s="1"/>
    </row>
    <row r="36" spans="1:59" x14ac:dyDescent="0.3">
      <c r="A36" s="1"/>
      <c r="B36" s="1"/>
      <c r="C36" s="362">
        <v>28</v>
      </c>
      <c r="D36" s="362"/>
      <c r="E36" s="153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5"/>
      <c r="AN36" s="63"/>
      <c r="AO36" s="365"/>
      <c r="AP36" s="365"/>
      <c r="AQ36" s="365"/>
      <c r="AR36" s="365"/>
      <c r="AS36" s="365"/>
      <c r="AT36" s="365"/>
      <c r="AU36" s="63"/>
      <c r="AV36" s="364"/>
      <c r="AW36" s="364"/>
      <c r="AX36" s="364"/>
      <c r="AY36" s="364"/>
      <c r="AZ36" s="364"/>
      <c r="BA36" s="364"/>
      <c r="BB36" s="364"/>
      <c r="BC36" s="364"/>
      <c r="BD36" s="364"/>
      <c r="BE36" s="364"/>
      <c r="BF36" s="1"/>
      <c r="BG36" s="1"/>
    </row>
    <row r="37" spans="1:59" x14ac:dyDescent="0.3">
      <c r="A37" s="1"/>
      <c r="B37" s="1"/>
      <c r="C37" s="362">
        <v>29</v>
      </c>
      <c r="D37" s="362"/>
      <c r="E37" s="153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5"/>
      <c r="AN37" s="63"/>
      <c r="AO37" s="365"/>
      <c r="AP37" s="365"/>
      <c r="AQ37" s="365"/>
      <c r="AR37" s="365"/>
      <c r="AS37" s="365"/>
      <c r="AT37" s="365"/>
      <c r="AU37" s="63"/>
      <c r="AV37" s="364"/>
      <c r="AW37" s="364"/>
      <c r="AX37" s="364"/>
      <c r="AY37" s="364"/>
      <c r="AZ37" s="364"/>
      <c r="BA37" s="364"/>
      <c r="BB37" s="364"/>
      <c r="BC37" s="364"/>
      <c r="BD37" s="364"/>
      <c r="BE37" s="364"/>
      <c r="BF37" s="1"/>
      <c r="BG37" s="1"/>
    </row>
    <row r="38" spans="1:59" x14ac:dyDescent="0.3">
      <c r="A38" s="1"/>
      <c r="B38" s="1"/>
      <c r="C38" s="362">
        <v>30</v>
      </c>
      <c r="D38" s="362"/>
      <c r="E38" s="153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4"/>
      <c r="AI38" s="154"/>
      <c r="AJ38" s="154"/>
      <c r="AK38" s="154"/>
      <c r="AL38" s="154"/>
      <c r="AM38" s="155"/>
      <c r="AN38" s="63"/>
      <c r="AO38" s="365"/>
      <c r="AP38" s="365"/>
      <c r="AQ38" s="365"/>
      <c r="AR38" s="365"/>
      <c r="AS38" s="365"/>
      <c r="AT38" s="365"/>
      <c r="AU38" s="63"/>
      <c r="AV38" s="364"/>
      <c r="AW38" s="364"/>
      <c r="AX38" s="364"/>
      <c r="AY38" s="364"/>
      <c r="AZ38" s="364"/>
      <c r="BA38" s="364"/>
      <c r="BB38" s="364"/>
      <c r="BC38" s="364"/>
      <c r="BD38" s="364"/>
      <c r="BE38" s="364"/>
      <c r="BF38" s="1"/>
      <c r="BG38" s="1"/>
    </row>
    <row r="39" spans="1:59" x14ac:dyDescent="0.3">
      <c r="A39" s="1"/>
      <c r="B39" s="1"/>
      <c r="C39" s="362">
        <v>31</v>
      </c>
      <c r="D39" s="362"/>
      <c r="E39" s="153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4"/>
      <c r="AB39" s="154"/>
      <c r="AC39" s="154"/>
      <c r="AD39" s="154"/>
      <c r="AE39" s="154"/>
      <c r="AF39" s="154"/>
      <c r="AG39" s="154"/>
      <c r="AH39" s="154"/>
      <c r="AI39" s="154"/>
      <c r="AJ39" s="154"/>
      <c r="AK39" s="154"/>
      <c r="AL39" s="154"/>
      <c r="AM39" s="155"/>
      <c r="AN39" s="63"/>
      <c r="AO39" s="365"/>
      <c r="AP39" s="365"/>
      <c r="AQ39" s="365"/>
      <c r="AR39" s="365"/>
      <c r="AS39" s="365"/>
      <c r="AT39" s="365"/>
      <c r="AU39" s="63"/>
      <c r="AV39" s="364"/>
      <c r="AW39" s="364"/>
      <c r="AX39" s="364"/>
      <c r="AY39" s="364"/>
      <c r="AZ39" s="364"/>
      <c r="BA39" s="364"/>
      <c r="BB39" s="364"/>
      <c r="BC39" s="364"/>
      <c r="BD39" s="364"/>
      <c r="BE39" s="364"/>
      <c r="BF39" s="1"/>
      <c r="BG39" s="1"/>
    </row>
    <row r="40" spans="1:59" x14ac:dyDescent="0.3">
      <c r="A40" s="1"/>
      <c r="B40" s="1"/>
      <c r="C40" s="362">
        <v>32</v>
      </c>
      <c r="D40" s="362"/>
      <c r="E40" s="153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154"/>
      <c r="Z40" s="154"/>
      <c r="AA40" s="154"/>
      <c r="AB40" s="154"/>
      <c r="AC40" s="154"/>
      <c r="AD40" s="154"/>
      <c r="AE40" s="154"/>
      <c r="AF40" s="154"/>
      <c r="AG40" s="154"/>
      <c r="AH40" s="154"/>
      <c r="AI40" s="154"/>
      <c r="AJ40" s="154"/>
      <c r="AK40" s="154"/>
      <c r="AL40" s="154"/>
      <c r="AM40" s="155"/>
      <c r="AN40" s="63"/>
      <c r="AO40" s="365"/>
      <c r="AP40" s="365"/>
      <c r="AQ40" s="365"/>
      <c r="AR40" s="365"/>
      <c r="AS40" s="365"/>
      <c r="AT40" s="365"/>
      <c r="AU40" s="63"/>
      <c r="AV40" s="364"/>
      <c r="AW40" s="364"/>
      <c r="AX40" s="364"/>
      <c r="AY40" s="364"/>
      <c r="AZ40" s="364"/>
      <c r="BA40" s="364"/>
      <c r="BB40" s="364"/>
      <c r="BC40" s="364"/>
      <c r="BD40" s="364"/>
      <c r="BE40" s="364"/>
      <c r="BF40" s="1"/>
      <c r="BG40" s="1"/>
    </row>
    <row r="41" spans="1:59" x14ac:dyDescent="0.3">
      <c r="A41" s="1"/>
      <c r="B41" s="1"/>
      <c r="C41" s="362">
        <v>33</v>
      </c>
      <c r="D41" s="362"/>
      <c r="E41" s="153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5"/>
      <c r="AN41" s="63"/>
      <c r="AO41" s="365"/>
      <c r="AP41" s="365"/>
      <c r="AQ41" s="365"/>
      <c r="AR41" s="365"/>
      <c r="AS41" s="365"/>
      <c r="AT41" s="365"/>
      <c r="AU41" s="63"/>
      <c r="AV41" s="364"/>
      <c r="AW41" s="364"/>
      <c r="AX41" s="364"/>
      <c r="AY41" s="364"/>
      <c r="AZ41" s="364"/>
      <c r="BA41" s="364"/>
      <c r="BB41" s="364"/>
      <c r="BC41" s="364"/>
      <c r="BD41" s="364"/>
      <c r="BE41" s="364"/>
      <c r="BF41" s="1"/>
      <c r="BG41" s="1"/>
    </row>
    <row r="42" spans="1:59" x14ac:dyDescent="0.3">
      <c r="A42" s="1"/>
      <c r="B42" s="1"/>
      <c r="C42" s="362">
        <v>34</v>
      </c>
      <c r="D42" s="362"/>
      <c r="E42" s="153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4"/>
      <c r="AB42" s="154"/>
      <c r="AC42" s="154"/>
      <c r="AD42" s="154"/>
      <c r="AE42" s="154"/>
      <c r="AF42" s="154"/>
      <c r="AG42" s="154"/>
      <c r="AH42" s="154"/>
      <c r="AI42" s="154"/>
      <c r="AJ42" s="154"/>
      <c r="AK42" s="154"/>
      <c r="AL42" s="154"/>
      <c r="AM42" s="155"/>
      <c r="AN42" s="63"/>
      <c r="AO42" s="365"/>
      <c r="AP42" s="365"/>
      <c r="AQ42" s="365"/>
      <c r="AR42" s="365"/>
      <c r="AS42" s="365"/>
      <c r="AT42" s="365"/>
      <c r="AU42" s="63"/>
      <c r="AV42" s="364"/>
      <c r="AW42" s="364"/>
      <c r="AX42" s="364"/>
      <c r="AY42" s="364"/>
      <c r="AZ42" s="364"/>
      <c r="BA42" s="364"/>
      <c r="BB42" s="364"/>
      <c r="BC42" s="364"/>
      <c r="BD42" s="364"/>
      <c r="BE42" s="364"/>
      <c r="BF42" s="1"/>
      <c r="BG42" s="1"/>
    </row>
    <row r="43" spans="1:59" x14ac:dyDescent="0.3">
      <c r="A43" s="1"/>
      <c r="B43" s="1"/>
      <c r="C43" s="362">
        <v>35</v>
      </c>
      <c r="D43" s="362"/>
      <c r="E43" s="153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4"/>
      <c r="AB43" s="154"/>
      <c r="AC43" s="154"/>
      <c r="AD43" s="154"/>
      <c r="AE43" s="154"/>
      <c r="AF43" s="154"/>
      <c r="AG43" s="154"/>
      <c r="AH43" s="154"/>
      <c r="AI43" s="154"/>
      <c r="AJ43" s="154"/>
      <c r="AK43" s="154"/>
      <c r="AL43" s="154"/>
      <c r="AM43" s="155"/>
      <c r="AN43" s="63"/>
      <c r="AO43" s="365"/>
      <c r="AP43" s="365"/>
      <c r="AQ43" s="365"/>
      <c r="AR43" s="365"/>
      <c r="AS43" s="365"/>
      <c r="AT43" s="365"/>
      <c r="AU43" s="63"/>
      <c r="AV43" s="364"/>
      <c r="AW43" s="364"/>
      <c r="AX43" s="364"/>
      <c r="AY43" s="364"/>
      <c r="AZ43" s="364"/>
      <c r="BA43" s="364"/>
      <c r="BB43" s="364"/>
      <c r="BC43" s="364"/>
      <c r="BD43" s="364"/>
      <c r="BE43" s="364"/>
      <c r="BF43" s="1"/>
      <c r="BG43" s="1"/>
    </row>
    <row r="44" spans="1:59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</row>
    <row r="45" spans="1:59" ht="15.6" x14ac:dyDescent="0.3">
      <c r="A45" s="1"/>
      <c r="B45" s="1"/>
      <c r="C45" s="106" t="s">
        <v>155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</row>
    <row r="46" spans="1:59" x14ac:dyDescent="0.3">
      <c r="A46" s="1"/>
      <c r="B46" s="1"/>
      <c r="C46" s="367" t="s">
        <v>226</v>
      </c>
      <c r="D46" s="367"/>
      <c r="E46" s="367"/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67"/>
      <c r="Q46" s="367"/>
      <c r="R46" s="367"/>
      <c r="S46" s="367"/>
      <c r="T46" s="367"/>
      <c r="U46" s="367"/>
      <c r="V46" s="367"/>
      <c r="W46" s="367"/>
      <c r="X46" s="367"/>
      <c r="Y46" s="367"/>
      <c r="Z46" s="367"/>
      <c r="AA46" s="367"/>
      <c r="AB46" s="367"/>
      <c r="AC46" s="367"/>
      <c r="AD46" s="367"/>
      <c r="AE46" s="367"/>
      <c r="AF46" s="367"/>
      <c r="AG46" s="367"/>
      <c r="AH46" s="367"/>
      <c r="AI46" s="367"/>
      <c r="AJ46" s="367"/>
      <c r="AK46" s="367"/>
      <c r="AL46" s="367"/>
      <c r="AM46" s="367"/>
      <c r="AN46" s="367"/>
      <c r="AO46" s="367"/>
      <c r="AP46" s="367"/>
      <c r="AQ46" s="367"/>
      <c r="AR46" s="367"/>
      <c r="AS46" s="367"/>
      <c r="AT46" s="367"/>
      <c r="AU46" s="1"/>
      <c r="AV46" s="368" t="s">
        <v>77</v>
      </c>
      <c r="AW46" s="368"/>
      <c r="AX46" s="368"/>
      <c r="AY46" s="368"/>
      <c r="AZ46" s="368"/>
      <c r="BA46" s="368"/>
      <c r="BB46" s="368"/>
      <c r="BC46" s="368"/>
      <c r="BD46" s="368"/>
      <c r="BE46" s="368"/>
      <c r="BF46" s="1"/>
      <c r="BG46" s="1"/>
    </row>
    <row r="47" spans="1:59" x14ac:dyDescent="0.3">
      <c r="A47" s="1"/>
      <c r="B47" s="1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/>
      <c r="AE47" s="156"/>
      <c r="AF47" s="156"/>
      <c r="AG47" s="156"/>
      <c r="AH47" s="156"/>
      <c r="AI47" s="156"/>
      <c r="AJ47" s="156"/>
      <c r="AK47" s="156"/>
      <c r="AL47" s="156"/>
      <c r="AM47" s="156"/>
      <c r="AN47" s="156"/>
      <c r="AO47" s="156"/>
      <c r="AP47" s="156"/>
      <c r="AQ47" s="156"/>
      <c r="AR47" s="156"/>
      <c r="AS47" s="156"/>
      <c r="AT47" s="156"/>
      <c r="AU47" s="63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1"/>
      <c r="BG47" s="1"/>
    </row>
    <row r="48" spans="1:59" x14ac:dyDescent="0.3">
      <c r="A48" s="1"/>
      <c r="B48" s="1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6"/>
      <c r="Q48" s="156"/>
      <c r="R48" s="156"/>
      <c r="S48" s="156"/>
      <c r="T48" s="156"/>
      <c r="U48" s="156"/>
      <c r="V48" s="156"/>
      <c r="W48" s="156"/>
      <c r="X48" s="156"/>
      <c r="Y48" s="156"/>
      <c r="Z48" s="156"/>
      <c r="AA48" s="156"/>
      <c r="AB48" s="156"/>
      <c r="AC48" s="156"/>
      <c r="AD48" s="156"/>
      <c r="AE48" s="156"/>
      <c r="AF48" s="156"/>
      <c r="AG48" s="156"/>
      <c r="AH48" s="156"/>
      <c r="AI48" s="156"/>
      <c r="AJ48" s="156"/>
      <c r="AK48" s="156"/>
      <c r="AL48" s="156"/>
      <c r="AM48" s="156"/>
      <c r="AN48" s="156"/>
      <c r="AO48" s="156"/>
      <c r="AP48" s="156"/>
      <c r="AQ48" s="156"/>
      <c r="AR48" s="156"/>
      <c r="AS48" s="156"/>
      <c r="AT48" s="156"/>
      <c r="AU48" s="63"/>
      <c r="AV48" s="330"/>
      <c r="AW48" s="330"/>
      <c r="AX48" s="330"/>
      <c r="AY48" s="330"/>
      <c r="AZ48" s="330"/>
      <c r="BA48" s="330"/>
      <c r="BB48" s="330"/>
      <c r="BC48" s="330"/>
      <c r="BD48" s="330"/>
      <c r="BE48" s="330"/>
      <c r="BF48" s="1"/>
      <c r="BG48" s="1"/>
    </row>
    <row r="49" spans="1:59" x14ac:dyDescent="0.3">
      <c r="A49" s="1"/>
      <c r="B49" s="1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  <c r="Q49" s="156"/>
      <c r="R49" s="156"/>
      <c r="S49" s="156"/>
      <c r="T49" s="156"/>
      <c r="U49" s="156"/>
      <c r="V49" s="156"/>
      <c r="W49" s="156"/>
      <c r="X49" s="156"/>
      <c r="Y49" s="156"/>
      <c r="Z49" s="156"/>
      <c r="AA49" s="156"/>
      <c r="AB49" s="156"/>
      <c r="AC49" s="156"/>
      <c r="AD49" s="156"/>
      <c r="AE49" s="156"/>
      <c r="AF49" s="156"/>
      <c r="AG49" s="156"/>
      <c r="AH49" s="156"/>
      <c r="AI49" s="156"/>
      <c r="AJ49" s="156"/>
      <c r="AK49" s="156"/>
      <c r="AL49" s="156"/>
      <c r="AM49" s="156"/>
      <c r="AN49" s="156"/>
      <c r="AO49" s="156"/>
      <c r="AP49" s="156"/>
      <c r="AQ49" s="156"/>
      <c r="AR49" s="156"/>
      <c r="AS49" s="156"/>
      <c r="AT49" s="156"/>
      <c r="AU49" s="63"/>
      <c r="AV49" s="330"/>
      <c r="AW49" s="330"/>
      <c r="AX49" s="330"/>
      <c r="AY49" s="330"/>
      <c r="AZ49" s="330"/>
      <c r="BA49" s="330"/>
      <c r="BB49" s="330"/>
      <c r="BC49" s="330"/>
      <c r="BD49" s="330"/>
      <c r="BE49" s="330"/>
      <c r="BF49" s="1"/>
      <c r="BG49" s="1"/>
    </row>
    <row r="50" spans="1:59" x14ac:dyDescent="0.3">
      <c r="A50" s="1"/>
      <c r="B50" s="1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56"/>
      <c r="S50" s="156"/>
      <c r="T50" s="156"/>
      <c r="U50" s="156"/>
      <c r="V50" s="156"/>
      <c r="W50" s="156"/>
      <c r="X50" s="156"/>
      <c r="Y50" s="156"/>
      <c r="Z50" s="156"/>
      <c r="AA50" s="156"/>
      <c r="AB50" s="156"/>
      <c r="AC50" s="156"/>
      <c r="AD50" s="156"/>
      <c r="AE50" s="156"/>
      <c r="AF50" s="156"/>
      <c r="AG50" s="156"/>
      <c r="AH50" s="156"/>
      <c r="AI50" s="156"/>
      <c r="AJ50" s="156"/>
      <c r="AK50" s="156"/>
      <c r="AL50" s="156"/>
      <c r="AM50" s="156"/>
      <c r="AN50" s="156"/>
      <c r="AO50" s="156"/>
      <c r="AP50" s="156"/>
      <c r="AQ50" s="156"/>
      <c r="AR50" s="156"/>
      <c r="AS50" s="156"/>
      <c r="AT50" s="156"/>
      <c r="AU50" s="63"/>
      <c r="AV50" s="330"/>
      <c r="AW50" s="330"/>
      <c r="AX50" s="330"/>
      <c r="AY50" s="330"/>
      <c r="AZ50" s="330"/>
      <c r="BA50" s="330"/>
      <c r="BB50" s="330"/>
      <c r="BC50" s="330"/>
      <c r="BD50" s="330"/>
      <c r="BE50" s="330"/>
      <c r="BF50" s="1"/>
      <c r="BG50" s="1"/>
    </row>
    <row r="51" spans="1:59" x14ac:dyDescent="0.3">
      <c r="A51" s="1"/>
      <c r="B51" s="1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156"/>
      <c r="S51" s="156"/>
      <c r="T51" s="156"/>
      <c r="U51" s="156"/>
      <c r="V51" s="156"/>
      <c r="W51" s="156"/>
      <c r="X51" s="156"/>
      <c r="Y51" s="156"/>
      <c r="Z51" s="156"/>
      <c r="AA51" s="156"/>
      <c r="AB51" s="156"/>
      <c r="AC51" s="156"/>
      <c r="AD51" s="156"/>
      <c r="AE51" s="156"/>
      <c r="AF51" s="156"/>
      <c r="AG51" s="156"/>
      <c r="AH51" s="156"/>
      <c r="AI51" s="156"/>
      <c r="AJ51" s="156"/>
      <c r="AK51" s="156"/>
      <c r="AL51" s="156"/>
      <c r="AM51" s="156"/>
      <c r="AN51" s="156"/>
      <c r="AO51" s="156"/>
      <c r="AP51" s="156"/>
      <c r="AQ51" s="156"/>
      <c r="AR51" s="156"/>
      <c r="AS51" s="156"/>
      <c r="AT51" s="156"/>
      <c r="AU51" s="63"/>
      <c r="AV51" s="330"/>
      <c r="AW51" s="330"/>
      <c r="AX51" s="330"/>
      <c r="AY51" s="330"/>
      <c r="AZ51" s="330"/>
      <c r="BA51" s="330"/>
      <c r="BB51" s="330"/>
      <c r="BC51" s="330"/>
      <c r="BD51" s="330"/>
      <c r="BE51" s="330"/>
      <c r="BF51" s="1"/>
      <c r="BG51" s="1"/>
    </row>
    <row r="52" spans="1:59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49"/>
      <c r="BA52" s="49"/>
      <c r="BB52" s="49"/>
      <c r="BC52" s="49"/>
      <c r="BD52" s="49"/>
      <c r="BE52" s="49"/>
      <c r="BF52" s="1"/>
      <c r="BG52" s="1"/>
    </row>
    <row r="53" spans="1:59" ht="15.6" x14ac:dyDescent="0.3">
      <c r="A53" s="1"/>
      <c r="B53" s="1"/>
      <c r="C53" s="106" t="s">
        <v>156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</row>
    <row r="54" spans="1:59" x14ac:dyDescent="0.3">
      <c r="A54" s="1"/>
      <c r="B54" s="1"/>
      <c r="C54" s="366" t="s">
        <v>227</v>
      </c>
      <c r="D54" s="366"/>
      <c r="E54" s="366"/>
      <c r="F54" s="366"/>
      <c r="G54" s="366"/>
      <c r="H54" s="366"/>
      <c r="I54" s="366"/>
      <c r="J54" s="366"/>
      <c r="K54" s="366"/>
      <c r="L54" s="366"/>
      <c r="M54" s="366"/>
      <c r="N54" s="366"/>
      <c r="O54" s="366"/>
      <c r="P54" s="366"/>
      <c r="Q54" s="366"/>
      <c r="R54" s="366"/>
      <c r="S54" s="366"/>
      <c r="T54" s="366"/>
      <c r="U54" s="366"/>
      <c r="V54" s="366"/>
      <c r="W54" s="366"/>
      <c r="X54" s="366"/>
      <c r="Y54" s="366"/>
      <c r="Z54" s="366"/>
      <c r="AA54" s="366"/>
      <c r="AB54" s="366"/>
      <c r="AC54" s="366"/>
      <c r="AD54" s="366"/>
      <c r="AE54" s="366"/>
      <c r="AF54" s="366"/>
      <c r="AG54" s="366"/>
      <c r="AH54" s="366"/>
      <c r="AI54" s="366"/>
      <c r="AJ54" s="366"/>
      <c r="AK54" s="366"/>
      <c r="AL54" s="366"/>
      <c r="AM54" s="366"/>
      <c r="AN54" s="1"/>
      <c r="AO54" s="368" t="s">
        <v>79</v>
      </c>
      <c r="AP54" s="368"/>
      <c r="AQ54" s="368"/>
      <c r="AR54" s="368"/>
      <c r="AS54" s="368"/>
      <c r="AT54" s="368"/>
      <c r="AU54" s="368"/>
      <c r="AV54" s="368"/>
      <c r="AW54" s="368"/>
      <c r="AX54" s="368"/>
      <c r="AY54" s="1"/>
      <c r="AZ54" s="368" t="s">
        <v>78</v>
      </c>
      <c r="BA54" s="368"/>
      <c r="BB54" s="368"/>
      <c r="BC54" s="368"/>
      <c r="BD54" s="368"/>
      <c r="BE54" s="368"/>
      <c r="BF54" s="1"/>
      <c r="BG54" s="1"/>
    </row>
    <row r="55" spans="1:59" x14ac:dyDescent="0.3">
      <c r="A55" s="1"/>
      <c r="B55" s="1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56"/>
      <c r="N55" s="156"/>
      <c r="O55" s="156"/>
      <c r="P55" s="156"/>
      <c r="Q55" s="156"/>
      <c r="R55" s="156"/>
      <c r="S55" s="156"/>
      <c r="T55" s="156"/>
      <c r="U55" s="156"/>
      <c r="V55" s="156"/>
      <c r="W55" s="156"/>
      <c r="X55" s="156"/>
      <c r="Y55" s="156"/>
      <c r="Z55" s="156"/>
      <c r="AA55" s="156"/>
      <c r="AB55" s="156"/>
      <c r="AC55" s="156"/>
      <c r="AD55" s="156"/>
      <c r="AE55" s="156"/>
      <c r="AF55" s="156"/>
      <c r="AG55" s="156"/>
      <c r="AH55" s="156"/>
      <c r="AI55" s="156"/>
      <c r="AJ55" s="156"/>
      <c r="AK55" s="156"/>
      <c r="AL55" s="156"/>
      <c r="AM55" s="156"/>
      <c r="AN55" s="63"/>
      <c r="AO55" s="145"/>
      <c r="AP55" s="146"/>
      <c r="AQ55" s="146"/>
      <c r="AR55" s="146"/>
      <c r="AS55" s="146"/>
      <c r="AT55" s="146"/>
      <c r="AU55" s="146"/>
      <c r="AV55" s="146"/>
      <c r="AW55" s="146"/>
      <c r="AX55" s="147"/>
      <c r="AY55" s="63"/>
      <c r="AZ55" s="330"/>
      <c r="BA55" s="330"/>
      <c r="BB55" s="330"/>
      <c r="BC55" s="330"/>
      <c r="BD55" s="330"/>
      <c r="BE55" s="330"/>
      <c r="BF55" s="1"/>
      <c r="BG55" s="1"/>
    </row>
    <row r="56" spans="1:59" x14ac:dyDescent="0.3">
      <c r="A56" s="1"/>
      <c r="B56" s="1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63"/>
      <c r="AO56" s="145"/>
      <c r="AP56" s="146"/>
      <c r="AQ56" s="146"/>
      <c r="AR56" s="146"/>
      <c r="AS56" s="146"/>
      <c r="AT56" s="146"/>
      <c r="AU56" s="146"/>
      <c r="AV56" s="146"/>
      <c r="AW56" s="146"/>
      <c r="AX56" s="147"/>
      <c r="AY56" s="63"/>
      <c r="AZ56" s="330"/>
      <c r="BA56" s="330"/>
      <c r="BB56" s="330"/>
      <c r="BC56" s="330"/>
      <c r="BD56" s="330"/>
      <c r="BE56" s="330"/>
      <c r="BF56" s="1"/>
      <c r="BG56" s="1"/>
    </row>
    <row r="57" spans="1:59" x14ac:dyDescent="0.3">
      <c r="A57" s="1"/>
      <c r="B57" s="1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6"/>
      <c r="N57" s="156"/>
      <c r="O57" s="156"/>
      <c r="P57" s="156"/>
      <c r="Q57" s="156"/>
      <c r="R57" s="156"/>
      <c r="S57" s="156"/>
      <c r="T57" s="156"/>
      <c r="U57" s="156"/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6"/>
      <c r="AK57" s="156"/>
      <c r="AL57" s="156"/>
      <c r="AM57" s="156"/>
      <c r="AN57" s="63"/>
      <c r="AO57" s="145"/>
      <c r="AP57" s="146"/>
      <c r="AQ57" s="146"/>
      <c r="AR57" s="146"/>
      <c r="AS57" s="146"/>
      <c r="AT57" s="146"/>
      <c r="AU57" s="146"/>
      <c r="AV57" s="146"/>
      <c r="AW57" s="146"/>
      <c r="AX57" s="147"/>
      <c r="AY57" s="63"/>
      <c r="AZ57" s="330"/>
      <c r="BA57" s="330"/>
      <c r="BB57" s="330"/>
      <c r="BC57" s="330"/>
      <c r="BD57" s="330"/>
      <c r="BE57" s="330"/>
      <c r="BF57" s="1"/>
      <c r="BG57" s="1"/>
    </row>
    <row r="58" spans="1:59" x14ac:dyDescent="0.3">
      <c r="A58" s="1"/>
      <c r="B58" s="1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56"/>
      <c r="N58" s="156"/>
      <c r="O58" s="156"/>
      <c r="P58" s="156"/>
      <c r="Q58" s="156"/>
      <c r="R58" s="156"/>
      <c r="S58" s="156"/>
      <c r="T58" s="156"/>
      <c r="U58" s="156"/>
      <c r="V58" s="156"/>
      <c r="W58" s="156"/>
      <c r="X58" s="156"/>
      <c r="Y58" s="156"/>
      <c r="Z58" s="156"/>
      <c r="AA58" s="156"/>
      <c r="AB58" s="156"/>
      <c r="AC58" s="156"/>
      <c r="AD58" s="156"/>
      <c r="AE58" s="156"/>
      <c r="AF58" s="156"/>
      <c r="AG58" s="156"/>
      <c r="AH58" s="156"/>
      <c r="AI58" s="156"/>
      <c r="AJ58" s="156"/>
      <c r="AK58" s="156"/>
      <c r="AL58" s="156"/>
      <c r="AM58" s="156"/>
      <c r="AN58" s="63"/>
      <c r="AO58" s="145"/>
      <c r="AP58" s="146"/>
      <c r="AQ58" s="146"/>
      <c r="AR58" s="146"/>
      <c r="AS58" s="146"/>
      <c r="AT58" s="146"/>
      <c r="AU58" s="146"/>
      <c r="AV58" s="146"/>
      <c r="AW58" s="146"/>
      <c r="AX58" s="147"/>
      <c r="AY58" s="63"/>
      <c r="AZ58" s="330"/>
      <c r="BA58" s="330"/>
      <c r="BB58" s="330"/>
      <c r="BC58" s="330"/>
      <c r="BD58" s="330"/>
      <c r="BE58" s="330"/>
      <c r="BF58" s="1"/>
      <c r="BG58" s="1"/>
    </row>
    <row r="59" spans="1:59" x14ac:dyDescent="0.3">
      <c r="A59" s="1"/>
      <c r="B59" s="1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63"/>
      <c r="AO59" s="145"/>
      <c r="AP59" s="146"/>
      <c r="AQ59" s="146"/>
      <c r="AR59" s="146"/>
      <c r="AS59" s="146"/>
      <c r="AT59" s="146"/>
      <c r="AU59" s="146"/>
      <c r="AV59" s="146"/>
      <c r="AW59" s="146"/>
      <c r="AX59" s="147"/>
      <c r="AY59" s="63"/>
      <c r="AZ59" s="330"/>
      <c r="BA59" s="330"/>
      <c r="BB59" s="330"/>
      <c r="BC59" s="330"/>
      <c r="BD59" s="330"/>
      <c r="BE59" s="330"/>
      <c r="BF59" s="1"/>
      <c r="BG59" s="1"/>
    </row>
    <row r="60" spans="1:59" x14ac:dyDescent="0.3">
      <c r="A60" s="1"/>
      <c r="B60" s="1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56"/>
      <c r="N60" s="156"/>
      <c r="O60" s="156"/>
      <c r="P60" s="156"/>
      <c r="Q60" s="156"/>
      <c r="R60" s="156"/>
      <c r="S60" s="156"/>
      <c r="T60" s="156"/>
      <c r="U60" s="156"/>
      <c r="V60" s="156"/>
      <c r="W60" s="156"/>
      <c r="X60" s="156"/>
      <c r="Y60" s="156"/>
      <c r="Z60" s="156"/>
      <c r="AA60" s="156"/>
      <c r="AB60" s="156"/>
      <c r="AC60" s="156"/>
      <c r="AD60" s="156"/>
      <c r="AE60" s="156"/>
      <c r="AF60" s="156"/>
      <c r="AG60" s="156"/>
      <c r="AH60" s="156"/>
      <c r="AI60" s="156"/>
      <c r="AJ60" s="156"/>
      <c r="AK60" s="156"/>
      <c r="AL60" s="156"/>
      <c r="AM60" s="156"/>
      <c r="AN60" s="63"/>
      <c r="AO60" s="145"/>
      <c r="AP60" s="146"/>
      <c r="AQ60" s="146"/>
      <c r="AR60" s="146"/>
      <c r="AS60" s="146"/>
      <c r="AT60" s="146"/>
      <c r="AU60" s="146"/>
      <c r="AV60" s="146"/>
      <c r="AW60" s="146"/>
      <c r="AX60" s="147"/>
      <c r="AY60" s="63"/>
      <c r="AZ60" s="330"/>
      <c r="BA60" s="330"/>
      <c r="BB60" s="330"/>
      <c r="BC60" s="330"/>
      <c r="BD60" s="330"/>
      <c r="BE60" s="330"/>
      <c r="BF60" s="1"/>
      <c r="BG60" s="1"/>
    </row>
    <row r="61" spans="1:59" x14ac:dyDescent="0.3">
      <c r="A61" s="49"/>
      <c r="B61" s="49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63"/>
      <c r="AO61" s="145"/>
      <c r="AP61" s="146"/>
      <c r="AQ61" s="146"/>
      <c r="AR61" s="146"/>
      <c r="AS61" s="146"/>
      <c r="AT61" s="146"/>
      <c r="AU61" s="146"/>
      <c r="AV61" s="146"/>
      <c r="AW61" s="146"/>
      <c r="AX61" s="147"/>
      <c r="AY61" s="63"/>
      <c r="AZ61" s="330"/>
      <c r="BA61" s="330"/>
      <c r="BB61" s="330"/>
      <c r="BC61" s="330"/>
      <c r="BD61" s="330"/>
      <c r="BE61" s="330"/>
      <c r="BF61" s="1"/>
      <c r="BG61" s="1"/>
    </row>
    <row r="62" spans="1:59" x14ac:dyDescent="0.3">
      <c r="A62" s="1"/>
      <c r="B62" s="1"/>
      <c r="C62" s="156"/>
      <c r="D62" s="156"/>
      <c r="E62" s="156"/>
      <c r="F62" s="156"/>
      <c r="G62" s="156"/>
      <c r="H62" s="156"/>
      <c r="I62" s="156"/>
      <c r="J62" s="156"/>
      <c r="K62" s="156"/>
      <c r="L62" s="156"/>
      <c r="M62" s="156"/>
      <c r="N62" s="156"/>
      <c r="O62" s="156"/>
      <c r="P62" s="156"/>
      <c r="Q62" s="156"/>
      <c r="R62" s="156"/>
      <c r="S62" s="156"/>
      <c r="T62" s="156"/>
      <c r="U62" s="156"/>
      <c r="V62" s="156"/>
      <c r="W62" s="156"/>
      <c r="X62" s="156"/>
      <c r="Y62" s="156"/>
      <c r="Z62" s="156"/>
      <c r="AA62" s="156"/>
      <c r="AB62" s="156"/>
      <c r="AC62" s="156"/>
      <c r="AD62" s="156"/>
      <c r="AE62" s="156"/>
      <c r="AF62" s="156"/>
      <c r="AG62" s="156"/>
      <c r="AH62" s="156"/>
      <c r="AI62" s="156"/>
      <c r="AJ62" s="156"/>
      <c r="AK62" s="156"/>
      <c r="AL62" s="156"/>
      <c r="AM62" s="156"/>
      <c r="AN62" s="63"/>
      <c r="AO62" s="145"/>
      <c r="AP62" s="146"/>
      <c r="AQ62" s="146"/>
      <c r="AR62" s="146"/>
      <c r="AS62" s="146"/>
      <c r="AT62" s="146"/>
      <c r="AU62" s="146"/>
      <c r="AV62" s="146"/>
      <c r="AW62" s="146"/>
      <c r="AX62" s="147"/>
      <c r="AY62" s="63"/>
      <c r="AZ62" s="330"/>
      <c r="BA62" s="330"/>
      <c r="BB62" s="330"/>
      <c r="BC62" s="330"/>
      <c r="BD62" s="330"/>
      <c r="BE62" s="330"/>
      <c r="BF62" s="1"/>
      <c r="BG62" s="1"/>
    </row>
    <row r="63" spans="1:59" x14ac:dyDescent="0.3">
      <c r="A63" s="1"/>
      <c r="B63" s="1"/>
      <c r="C63" s="156"/>
      <c r="D63" s="156"/>
      <c r="E63" s="156"/>
      <c r="F63" s="156"/>
      <c r="G63" s="156"/>
      <c r="H63" s="156"/>
      <c r="I63" s="156"/>
      <c r="J63" s="156"/>
      <c r="K63" s="156"/>
      <c r="L63" s="156"/>
      <c r="M63" s="156"/>
      <c r="N63" s="156"/>
      <c r="O63" s="156"/>
      <c r="P63" s="156"/>
      <c r="Q63" s="156"/>
      <c r="R63" s="156"/>
      <c r="S63" s="156"/>
      <c r="T63" s="156"/>
      <c r="U63" s="156"/>
      <c r="V63" s="156"/>
      <c r="W63" s="156"/>
      <c r="X63" s="156"/>
      <c r="Y63" s="156"/>
      <c r="Z63" s="156"/>
      <c r="AA63" s="156"/>
      <c r="AB63" s="156"/>
      <c r="AC63" s="156"/>
      <c r="AD63" s="156"/>
      <c r="AE63" s="156"/>
      <c r="AF63" s="156"/>
      <c r="AG63" s="156"/>
      <c r="AH63" s="156"/>
      <c r="AI63" s="156"/>
      <c r="AJ63" s="156"/>
      <c r="AK63" s="156"/>
      <c r="AL63" s="156"/>
      <c r="AM63" s="156"/>
      <c r="AN63" s="63"/>
      <c r="AO63" s="145"/>
      <c r="AP63" s="146"/>
      <c r="AQ63" s="146"/>
      <c r="AR63" s="146"/>
      <c r="AS63" s="146"/>
      <c r="AT63" s="146"/>
      <c r="AU63" s="146"/>
      <c r="AV63" s="146"/>
      <c r="AW63" s="146"/>
      <c r="AX63" s="147"/>
      <c r="AY63" s="63"/>
      <c r="AZ63" s="330"/>
      <c r="BA63" s="330"/>
      <c r="BB63" s="330"/>
      <c r="BC63" s="330"/>
      <c r="BD63" s="330"/>
      <c r="BE63" s="330"/>
      <c r="BF63" s="1"/>
      <c r="BG63" s="1"/>
    </row>
    <row r="64" spans="1:59" x14ac:dyDescent="0.3">
      <c r="A64" s="1"/>
      <c r="B64" s="1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63"/>
      <c r="AO64" s="145"/>
      <c r="AP64" s="146"/>
      <c r="AQ64" s="146"/>
      <c r="AR64" s="146"/>
      <c r="AS64" s="146"/>
      <c r="AT64" s="146"/>
      <c r="AU64" s="146"/>
      <c r="AV64" s="146"/>
      <c r="AW64" s="146"/>
      <c r="AX64" s="147"/>
      <c r="AY64" s="63"/>
      <c r="AZ64" s="330"/>
      <c r="BA64" s="330"/>
      <c r="BB64" s="330"/>
      <c r="BC64" s="330"/>
      <c r="BD64" s="330"/>
      <c r="BE64" s="330"/>
      <c r="BF64" s="1"/>
      <c r="BG64" s="1"/>
    </row>
    <row r="65" spans="1:59" x14ac:dyDescent="0.3">
      <c r="A65" s="49"/>
      <c r="B65" s="49"/>
      <c r="C65" s="156"/>
      <c r="D65" s="156"/>
      <c r="E65" s="156"/>
      <c r="F65" s="156"/>
      <c r="G65" s="156"/>
      <c r="H65" s="156"/>
      <c r="I65" s="156"/>
      <c r="J65" s="156"/>
      <c r="K65" s="156"/>
      <c r="L65" s="156"/>
      <c r="M65" s="156"/>
      <c r="N65" s="156"/>
      <c r="O65" s="156"/>
      <c r="P65" s="156"/>
      <c r="Q65" s="156"/>
      <c r="R65" s="156"/>
      <c r="S65" s="156"/>
      <c r="T65" s="156"/>
      <c r="U65" s="156"/>
      <c r="V65" s="156"/>
      <c r="W65" s="156"/>
      <c r="X65" s="156"/>
      <c r="Y65" s="156"/>
      <c r="Z65" s="156"/>
      <c r="AA65" s="156"/>
      <c r="AB65" s="156"/>
      <c r="AC65" s="156"/>
      <c r="AD65" s="156"/>
      <c r="AE65" s="156"/>
      <c r="AF65" s="156"/>
      <c r="AG65" s="156"/>
      <c r="AH65" s="156"/>
      <c r="AI65" s="156"/>
      <c r="AJ65" s="156"/>
      <c r="AK65" s="156"/>
      <c r="AL65" s="156"/>
      <c r="AM65" s="156"/>
      <c r="AN65" s="63"/>
      <c r="AO65" s="145"/>
      <c r="AP65" s="146"/>
      <c r="AQ65" s="146"/>
      <c r="AR65" s="146"/>
      <c r="AS65" s="146"/>
      <c r="AT65" s="146"/>
      <c r="AU65" s="146"/>
      <c r="AV65" s="146"/>
      <c r="AW65" s="146"/>
      <c r="AX65" s="147"/>
      <c r="AY65" s="63"/>
      <c r="AZ65" s="330"/>
      <c r="BA65" s="330"/>
      <c r="BB65" s="330"/>
      <c r="BC65" s="330"/>
      <c r="BD65" s="330"/>
      <c r="BE65" s="330"/>
      <c r="BF65" s="1"/>
      <c r="BG65" s="1"/>
    </row>
    <row r="66" spans="1:59" x14ac:dyDescent="0.3">
      <c r="A66" s="1"/>
      <c r="B66" s="1"/>
      <c r="C66" s="156"/>
      <c r="D66" s="156"/>
      <c r="E66" s="156"/>
      <c r="F66" s="156"/>
      <c r="G66" s="156"/>
      <c r="H66" s="156"/>
      <c r="I66" s="156"/>
      <c r="J66" s="156"/>
      <c r="K66" s="156"/>
      <c r="L66" s="156"/>
      <c r="M66" s="156"/>
      <c r="N66" s="156"/>
      <c r="O66" s="156"/>
      <c r="P66" s="156"/>
      <c r="Q66" s="156"/>
      <c r="R66" s="156"/>
      <c r="S66" s="156"/>
      <c r="T66" s="156"/>
      <c r="U66" s="156"/>
      <c r="V66" s="156"/>
      <c r="W66" s="156"/>
      <c r="X66" s="156"/>
      <c r="Y66" s="156"/>
      <c r="Z66" s="156"/>
      <c r="AA66" s="156"/>
      <c r="AB66" s="156"/>
      <c r="AC66" s="156"/>
      <c r="AD66" s="156"/>
      <c r="AE66" s="156"/>
      <c r="AF66" s="156"/>
      <c r="AG66" s="156"/>
      <c r="AH66" s="156"/>
      <c r="AI66" s="156"/>
      <c r="AJ66" s="156"/>
      <c r="AK66" s="156"/>
      <c r="AL66" s="156"/>
      <c r="AM66" s="156"/>
      <c r="AN66" s="63"/>
      <c r="AO66" s="145"/>
      <c r="AP66" s="146"/>
      <c r="AQ66" s="146"/>
      <c r="AR66" s="146"/>
      <c r="AS66" s="146"/>
      <c r="AT66" s="146"/>
      <c r="AU66" s="146"/>
      <c r="AV66" s="146"/>
      <c r="AW66" s="146"/>
      <c r="AX66" s="147"/>
      <c r="AY66" s="63"/>
      <c r="AZ66" s="330"/>
      <c r="BA66" s="330"/>
      <c r="BB66" s="330"/>
      <c r="BC66" s="330"/>
      <c r="BD66" s="330"/>
      <c r="BE66" s="330"/>
      <c r="BF66" s="1"/>
      <c r="BG66" s="1"/>
    </row>
    <row r="67" spans="1:59" x14ac:dyDescent="0.3">
      <c r="A67" s="49"/>
      <c r="B67" s="49"/>
      <c r="C67" s="156"/>
      <c r="D67" s="156"/>
      <c r="E67" s="156"/>
      <c r="F67" s="156"/>
      <c r="G67" s="156"/>
      <c r="H67" s="156"/>
      <c r="I67" s="156"/>
      <c r="J67" s="156"/>
      <c r="K67" s="156"/>
      <c r="L67" s="156"/>
      <c r="M67" s="156"/>
      <c r="N67" s="156"/>
      <c r="O67" s="156"/>
      <c r="P67" s="156"/>
      <c r="Q67" s="156"/>
      <c r="R67" s="156"/>
      <c r="S67" s="156"/>
      <c r="T67" s="156"/>
      <c r="U67" s="156"/>
      <c r="V67" s="156"/>
      <c r="W67" s="156"/>
      <c r="X67" s="156"/>
      <c r="Y67" s="156"/>
      <c r="Z67" s="156"/>
      <c r="AA67" s="156"/>
      <c r="AB67" s="156"/>
      <c r="AC67" s="156"/>
      <c r="AD67" s="156"/>
      <c r="AE67" s="156"/>
      <c r="AF67" s="156"/>
      <c r="AG67" s="156"/>
      <c r="AH67" s="156"/>
      <c r="AI67" s="156"/>
      <c r="AJ67" s="156"/>
      <c r="AK67" s="156"/>
      <c r="AL67" s="156"/>
      <c r="AM67" s="156"/>
      <c r="AN67" s="63"/>
      <c r="AO67" s="145"/>
      <c r="AP67" s="146"/>
      <c r="AQ67" s="146"/>
      <c r="AR67" s="146"/>
      <c r="AS67" s="146"/>
      <c r="AT67" s="146"/>
      <c r="AU67" s="146"/>
      <c r="AV67" s="146"/>
      <c r="AW67" s="146"/>
      <c r="AX67" s="147"/>
      <c r="AY67" s="63"/>
      <c r="AZ67" s="330"/>
      <c r="BA67" s="330"/>
      <c r="BB67" s="330"/>
      <c r="BC67" s="330"/>
      <c r="BD67" s="330"/>
      <c r="BE67" s="330"/>
      <c r="BF67" s="1"/>
      <c r="BG67" s="1"/>
    </row>
    <row r="68" spans="1:59" x14ac:dyDescent="0.3">
      <c r="A68" s="1"/>
      <c r="B68" s="1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63"/>
      <c r="AO68" s="145"/>
      <c r="AP68" s="146"/>
      <c r="AQ68" s="146"/>
      <c r="AR68" s="146"/>
      <c r="AS68" s="146"/>
      <c r="AT68" s="146"/>
      <c r="AU68" s="146"/>
      <c r="AV68" s="146"/>
      <c r="AW68" s="146"/>
      <c r="AX68" s="147"/>
      <c r="AY68" s="63"/>
      <c r="AZ68" s="330"/>
      <c r="BA68" s="330"/>
      <c r="BB68" s="330"/>
      <c r="BC68" s="330"/>
      <c r="BD68" s="330"/>
      <c r="BE68" s="330"/>
      <c r="BF68" s="1"/>
      <c r="BG68" s="1"/>
    </row>
    <row r="69" spans="1:59" x14ac:dyDescent="0.3">
      <c r="A69" s="1"/>
      <c r="B69" s="1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63"/>
      <c r="AO69" s="145"/>
      <c r="AP69" s="146"/>
      <c r="AQ69" s="146"/>
      <c r="AR69" s="146"/>
      <c r="AS69" s="146"/>
      <c r="AT69" s="146"/>
      <c r="AU69" s="146"/>
      <c r="AV69" s="146"/>
      <c r="AW69" s="146"/>
      <c r="AX69" s="147"/>
      <c r="AY69" s="63"/>
      <c r="AZ69" s="330"/>
      <c r="BA69" s="330"/>
      <c r="BB69" s="330"/>
      <c r="BC69" s="330"/>
      <c r="BD69" s="330"/>
      <c r="BE69" s="330"/>
      <c r="BF69" s="1"/>
      <c r="BG69" s="1"/>
    </row>
    <row r="70" spans="1:59" x14ac:dyDescent="0.3">
      <c r="A70" s="1"/>
      <c r="B70" s="1"/>
      <c r="C70" s="156"/>
      <c r="D70" s="156"/>
      <c r="E70" s="156"/>
      <c r="F70" s="156"/>
      <c r="G70" s="156"/>
      <c r="H70" s="156"/>
      <c r="I70" s="156"/>
      <c r="J70" s="156"/>
      <c r="K70" s="156"/>
      <c r="L70" s="156"/>
      <c r="M70" s="156"/>
      <c r="N70" s="156"/>
      <c r="O70" s="156"/>
      <c r="P70" s="156"/>
      <c r="Q70" s="156"/>
      <c r="R70" s="156"/>
      <c r="S70" s="156"/>
      <c r="T70" s="156"/>
      <c r="U70" s="156"/>
      <c r="V70" s="156"/>
      <c r="W70" s="156"/>
      <c r="X70" s="156"/>
      <c r="Y70" s="156"/>
      <c r="Z70" s="156"/>
      <c r="AA70" s="156"/>
      <c r="AB70" s="156"/>
      <c r="AC70" s="156"/>
      <c r="AD70" s="156"/>
      <c r="AE70" s="156"/>
      <c r="AF70" s="156"/>
      <c r="AG70" s="156"/>
      <c r="AH70" s="156"/>
      <c r="AI70" s="156"/>
      <c r="AJ70" s="156"/>
      <c r="AK70" s="156"/>
      <c r="AL70" s="156"/>
      <c r="AM70" s="156"/>
      <c r="AN70" s="63"/>
      <c r="AO70" s="145"/>
      <c r="AP70" s="146"/>
      <c r="AQ70" s="146"/>
      <c r="AR70" s="146"/>
      <c r="AS70" s="146"/>
      <c r="AT70" s="146"/>
      <c r="AU70" s="146"/>
      <c r="AV70" s="146"/>
      <c r="AW70" s="146"/>
      <c r="AX70" s="147"/>
      <c r="AY70" s="63"/>
      <c r="AZ70" s="330"/>
      <c r="BA70" s="330"/>
      <c r="BB70" s="330"/>
      <c r="BC70" s="330"/>
      <c r="BD70" s="330"/>
      <c r="BE70" s="330"/>
      <c r="BF70" s="1"/>
      <c r="BG70" s="1"/>
    </row>
    <row r="71" spans="1:59" x14ac:dyDescent="0.3">
      <c r="A71" s="1"/>
      <c r="B71" s="1"/>
      <c r="C71" s="156"/>
      <c r="D71" s="156"/>
      <c r="E71" s="156"/>
      <c r="F71" s="156"/>
      <c r="G71" s="156"/>
      <c r="H71" s="156"/>
      <c r="I71" s="156"/>
      <c r="J71" s="156"/>
      <c r="K71" s="156"/>
      <c r="L71" s="156"/>
      <c r="M71" s="156"/>
      <c r="N71" s="156"/>
      <c r="O71" s="156"/>
      <c r="P71" s="156"/>
      <c r="Q71" s="156"/>
      <c r="R71" s="156"/>
      <c r="S71" s="156"/>
      <c r="T71" s="156"/>
      <c r="U71" s="156"/>
      <c r="V71" s="156"/>
      <c r="W71" s="156"/>
      <c r="X71" s="156"/>
      <c r="Y71" s="156"/>
      <c r="Z71" s="156"/>
      <c r="AA71" s="156"/>
      <c r="AB71" s="156"/>
      <c r="AC71" s="156"/>
      <c r="AD71" s="156"/>
      <c r="AE71" s="156"/>
      <c r="AF71" s="156"/>
      <c r="AG71" s="156"/>
      <c r="AH71" s="156"/>
      <c r="AI71" s="156"/>
      <c r="AJ71" s="156"/>
      <c r="AK71" s="156"/>
      <c r="AL71" s="156"/>
      <c r="AM71" s="156"/>
      <c r="AN71" s="63"/>
      <c r="AO71" s="145"/>
      <c r="AP71" s="146"/>
      <c r="AQ71" s="146"/>
      <c r="AR71" s="146"/>
      <c r="AS71" s="146"/>
      <c r="AT71" s="146"/>
      <c r="AU71" s="146"/>
      <c r="AV71" s="146"/>
      <c r="AW71" s="146"/>
      <c r="AX71" s="147"/>
      <c r="AY71" s="63"/>
      <c r="AZ71" s="330"/>
      <c r="BA71" s="330"/>
      <c r="BB71" s="330"/>
      <c r="BC71" s="330"/>
      <c r="BD71" s="330"/>
      <c r="BE71" s="330"/>
      <c r="BF71" s="1"/>
      <c r="BG71" s="1"/>
    </row>
    <row r="72" spans="1:59" x14ac:dyDescent="0.3">
      <c r="A72" s="1"/>
      <c r="B72" s="1"/>
      <c r="C72" s="156"/>
      <c r="D72" s="156"/>
      <c r="E72" s="156"/>
      <c r="F72" s="156"/>
      <c r="G72" s="156"/>
      <c r="H72" s="156"/>
      <c r="I72" s="156"/>
      <c r="J72" s="156"/>
      <c r="K72" s="156"/>
      <c r="L72" s="156"/>
      <c r="M72" s="156"/>
      <c r="N72" s="156"/>
      <c r="O72" s="156"/>
      <c r="P72" s="156"/>
      <c r="Q72" s="156"/>
      <c r="R72" s="156"/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63"/>
      <c r="AO72" s="145"/>
      <c r="AP72" s="146"/>
      <c r="AQ72" s="146"/>
      <c r="AR72" s="146"/>
      <c r="AS72" s="146"/>
      <c r="AT72" s="146"/>
      <c r="AU72" s="146"/>
      <c r="AV72" s="146"/>
      <c r="AW72" s="146"/>
      <c r="AX72" s="147"/>
      <c r="AY72" s="63"/>
      <c r="AZ72" s="330"/>
      <c r="BA72" s="330"/>
      <c r="BB72" s="330"/>
      <c r="BC72" s="330"/>
      <c r="BD72" s="330"/>
      <c r="BE72" s="330"/>
      <c r="BF72" s="1"/>
      <c r="BG72" s="1"/>
    </row>
    <row r="73" spans="1:59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x14ac:dyDescent="0.3">
      <c r="A74" s="1"/>
      <c r="B74" s="1"/>
      <c r="C74" s="5" t="s">
        <v>16</v>
      </c>
      <c r="D74" s="6"/>
      <c r="E74" s="5"/>
      <c r="F74" s="6"/>
      <c r="G74" s="6" t="str">
        <f>IDENTIFICAÇÃO!G73</f>
        <v/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7" t="s">
        <v>80</v>
      </c>
      <c r="BF74" s="1"/>
      <c r="BG74" s="1"/>
    </row>
    <row r="75" spans="1:59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</sheetData>
  <sheetProtection algorithmName="SHA-512" hashValue="07mMbHz5B1IiwMcnUelgLkgxVlWEPXdLHq7KJ3Q7GL3SHKvaLDW0hpFW+qLguxjKgs5u62w1hKcHTPl4rcbi+g==" saltValue="FN8SDh15UcoZ+J7CVHJgwg==" spinCount="100000" sheet="1" objects="1" scenarios="1" selectLockedCells="1"/>
  <mergeCells count="214">
    <mergeCell ref="C71:AM71"/>
    <mergeCell ref="AO71:AX71"/>
    <mergeCell ref="AZ71:BE71"/>
    <mergeCell ref="C72:AM72"/>
    <mergeCell ref="AO72:AX72"/>
    <mergeCell ref="AZ72:BE72"/>
    <mergeCell ref="C68:AM68"/>
    <mergeCell ref="AO68:AX68"/>
    <mergeCell ref="AZ68:BE68"/>
    <mergeCell ref="C69:AM69"/>
    <mergeCell ref="AO69:AX69"/>
    <mergeCell ref="AZ69:BE69"/>
    <mergeCell ref="C70:AM70"/>
    <mergeCell ref="AO70:AX70"/>
    <mergeCell ref="AZ70:BE70"/>
    <mergeCell ref="C66:AM66"/>
    <mergeCell ref="AO66:AX66"/>
    <mergeCell ref="AZ66:BE66"/>
    <mergeCell ref="C67:AM67"/>
    <mergeCell ref="AO67:AX67"/>
    <mergeCell ref="AZ67:BE67"/>
    <mergeCell ref="E8:AM8"/>
    <mergeCell ref="E9:AM9"/>
    <mergeCell ref="E10:AM10"/>
    <mergeCell ref="E11:AM11"/>
    <mergeCell ref="E12:AM12"/>
    <mergeCell ref="E13:AM13"/>
    <mergeCell ref="E14:AM14"/>
    <mergeCell ref="E15:AM15"/>
    <mergeCell ref="E16:AM16"/>
    <mergeCell ref="E17:AM17"/>
    <mergeCell ref="E18:AM18"/>
    <mergeCell ref="E19:AM19"/>
    <mergeCell ref="E20:AM20"/>
    <mergeCell ref="E21:AM21"/>
    <mergeCell ref="E22:AM22"/>
    <mergeCell ref="E23:AM23"/>
    <mergeCell ref="E24:AM24"/>
    <mergeCell ref="C63:AM63"/>
    <mergeCell ref="AO63:AX63"/>
    <mergeCell ref="AZ63:BE63"/>
    <mergeCell ref="C64:AM64"/>
    <mergeCell ref="AO64:AX64"/>
    <mergeCell ref="AZ64:BE64"/>
    <mergeCell ref="C65:AM65"/>
    <mergeCell ref="AO65:AX65"/>
    <mergeCell ref="AZ65:BE65"/>
    <mergeCell ref="C60:AM60"/>
    <mergeCell ref="AO60:AX60"/>
    <mergeCell ref="AZ60:BE60"/>
    <mergeCell ref="C61:AM61"/>
    <mergeCell ref="AO61:AX61"/>
    <mergeCell ref="AZ61:BE61"/>
    <mergeCell ref="C62:AM62"/>
    <mergeCell ref="AO62:AX62"/>
    <mergeCell ref="AZ62:BE62"/>
    <mergeCell ref="C56:AM56"/>
    <mergeCell ref="AO56:AX56"/>
    <mergeCell ref="AZ56:BE56"/>
    <mergeCell ref="C59:AM59"/>
    <mergeCell ref="AO59:AX59"/>
    <mergeCell ref="AZ59:BE59"/>
    <mergeCell ref="C57:AM57"/>
    <mergeCell ref="AO57:AX57"/>
    <mergeCell ref="AZ57:BE57"/>
    <mergeCell ref="C58:AM58"/>
    <mergeCell ref="AO58:AX58"/>
    <mergeCell ref="AZ58:BE58"/>
    <mergeCell ref="C54:AM54"/>
    <mergeCell ref="C55:AM55"/>
    <mergeCell ref="AO54:AX54"/>
    <mergeCell ref="AO55:AX55"/>
    <mergeCell ref="AZ54:BE54"/>
    <mergeCell ref="AZ55:BE55"/>
    <mergeCell ref="C51:AT51"/>
    <mergeCell ref="AV51:BE51"/>
    <mergeCell ref="C48:AT48"/>
    <mergeCell ref="AV48:BE48"/>
    <mergeCell ref="C49:AT49"/>
    <mergeCell ref="AV49:BE49"/>
    <mergeCell ref="C50:AT50"/>
    <mergeCell ref="AV50:BE50"/>
    <mergeCell ref="C46:AT46"/>
    <mergeCell ref="AV46:BE46"/>
    <mergeCell ref="C47:AT47"/>
    <mergeCell ref="AV47:BE47"/>
    <mergeCell ref="AO42:AT42"/>
    <mergeCell ref="AV42:BE42"/>
    <mergeCell ref="AO43:AT43"/>
    <mergeCell ref="AV43:BE43"/>
    <mergeCell ref="AO40:AT40"/>
    <mergeCell ref="AV40:BE40"/>
    <mergeCell ref="AO41:AT41"/>
    <mergeCell ref="AV41:BE41"/>
    <mergeCell ref="C40:D40"/>
    <mergeCell ref="C41:D41"/>
    <mergeCell ref="C42:D42"/>
    <mergeCell ref="C43:D43"/>
    <mergeCell ref="E40:AM40"/>
    <mergeCell ref="E41:AM41"/>
    <mergeCell ref="E42:AM42"/>
    <mergeCell ref="E43:AM43"/>
    <mergeCell ref="AO38:AT38"/>
    <mergeCell ref="AV38:BE38"/>
    <mergeCell ref="AO39:AT39"/>
    <mergeCell ref="AV39:BE39"/>
    <mergeCell ref="AO36:AT36"/>
    <mergeCell ref="AV36:BE36"/>
    <mergeCell ref="AO37:AT37"/>
    <mergeCell ref="AV37:BE37"/>
    <mergeCell ref="C36:D36"/>
    <mergeCell ref="C37:D37"/>
    <mergeCell ref="C38:D38"/>
    <mergeCell ref="C39:D39"/>
    <mergeCell ref="E36:AM36"/>
    <mergeCell ref="E37:AM37"/>
    <mergeCell ref="E38:AM38"/>
    <mergeCell ref="E39:AM39"/>
    <mergeCell ref="AO34:AT34"/>
    <mergeCell ref="AV34:BE34"/>
    <mergeCell ref="AO35:AT35"/>
    <mergeCell ref="AV35:BE35"/>
    <mergeCell ref="AO32:AT32"/>
    <mergeCell ref="AV32:BE32"/>
    <mergeCell ref="AO33:AT33"/>
    <mergeCell ref="AV33:BE33"/>
    <mergeCell ref="C32:D32"/>
    <mergeCell ref="C33:D33"/>
    <mergeCell ref="C34:D34"/>
    <mergeCell ref="C35:D35"/>
    <mergeCell ref="E32:AM32"/>
    <mergeCell ref="E33:AM33"/>
    <mergeCell ref="E34:AM34"/>
    <mergeCell ref="E35:AM35"/>
    <mergeCell ref="AO30:AT30"/>
    <mergeCell ref="AV30:BE30"/>
    <mergeCell ref="AO31:AT31"/>
    <mergeCell ref="AV31:BE31"/>
    <mergeCell ref="AO28:AT28"/>
    <mergeCell ref="AV28:BE28"/>
    <mergeCell ref="AO29:AT29"/>
    <mergeCell ref="AV29:BE29"/>
    <mergeCell ref="C28:D28"/>
    <mergeCell ref="C29:D29"/>
    <mergeCell ref="C30:D30"/>
    <mergeCell ref="C31:D31"/>
    <mergeCell ref="E28:AM28"/>
    <mergeCell ref="E29:AM29"/>
    <mergeCell ref="E30:AM30"/>
    <mergeCell ref="E31:AM31"/>
    <mergeCell ref="AO26:AT26"/>
    <mergeCell ref="AV26:BE26"/>
    <mergeCell ref="AO27:AT27"/>
    <mergeCell ref="AV27:BE27"/>
    <mergeCell ref="AO24:AT24"/>
    <mergeCell ref="AV24:BE24"/>
    <mergeCell ref="AO25:AT25"/>
    <mergeCell ref="AV25:BE25"/>
    <mergeCell ref="C24:D24"/>
    <mergeCell ref="C25:D25"/>
    <mergeCell ref="C26:D26"/>
    <mergeCell ref="C27:D27"/>
    <mergeCell ref="E25:AM25"/>
    <mergeCell ref="E26:AM26"/>
    <mergeCell ref="E27:AM27"/>
    <mergeCell ref="C16:D16"/>
    <mergeCell ref="C17:D17"/>
    <mergeCell ref="C18:D18"/>
    <mergeCell ref="C19:D19"/>
    <mergeCell ref="AO22:AT22"/>
    <mergeCell ref="AV22:BE22"/>
    <mergeCell ref="AO23:AT23"/>
    <mergeCell ref="AV23:BE23"/>
    <mergeCell ref="AO20:AT20"/>
    <mergeCell ref="AV20:BE20"/>
    <mergeCell ref="AO21:AT21"/>
    <mergeCell ref="AV21:BE21"/>
    <mergeCell ref="C20:D20"/>
    <mergeCell ref="C21:D21"/>
    <mergeCell ref="C22:D22"/>
    <mergeCell ref="C23:D23"/>
    <mergeCell ref="AV13:BE13"/>
    <mergeCell ref="AO18:AT18"/>
    <mergeCell ref="AV18:BE18"/>
    <mergeCell ref="AO19:AT19"/>
    <mergeCell ref="AV19:BE19"/>
    <mergeCell ref="AO16:AT16"/>
    <mergeCell ref="AV16:BE16"/>
    <mergeCell ref="AO17:AT17"/>
    <mergeCell ref="AV17:BE17"/>
    <mergeCell ref="C11:D11"/>
    <mergeCell ref="C12:D12"/>
    <mergeCell ref="C13:D13"/>
    <mergeCell ref="C14:D14"/>
    <mergeCell ref="C15:D15"/>
    <mergeCell ref="B1:BF1"/>
    <mergeCell ref="C3:BE4"/>
    <mergeCell ref="AV10:BE10"/>
    <mergeCell ref="AV11:BE11"/>
    <mergeCell ref="AO10:AT10"/>
    <mergeCell ref="AO8:AT8"/>
    <mergeCell ref="AV8:BE8"/>
    <mergeCell ref="AO9:AT9"/>
    <mergeCell ref="AV9:BE9"/>
    <mergeCell ref="C9:D9"/>
    <mergeCell ref="C10:D10"/>
    <mergeCell ref="AO14:AT14"/>
    <mergeCell ref="AV14:BE14"/>
    <mergeCell ref="AO15:AT15"/>
    <mergeCell ref="AV15:BE15"/>
    <mergeCell ref="AO11:AT11"/>
    <mergeCell ref="AO12:AT12"/>
    <mergeCell ref="AV12:BE12"/>
    <mergeCell ref="AO13:AT13"/>
  </mergeCells>
  <conditionalFormatting sqref="G74">
    <cfRule type="cellIs" dxfId="0" priority="1" operator="equal">
      <formula>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5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er a função correspondente" xr:uid="{00000000-0002-0000-0400-000000000000}">
          <x14:formula1>
            <xm:f>IDENTIFICAÇÃO!$BR$92:$BR$103</xm:f>
          </x14:formula1>
          <xm:sqref>AO55:AX72</xm:sqref>
        </x14:dataValidation>
        <x14:dataValidation type="list" allowBlank="1" showInputMessage="1" showErrorMessage="1" prompt="Escolher o indicado" xr:uid="{00000000-0002-0000-0400-000001000000}">
          <x14:formula1>
            <xm:f>IDENTIFICAÇÃO!$BQ$92:$BQ$96</xm:f>
          </x14:formula1>
          <xm:sqref>AZ55:BE72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5</vt:i4>
      </vt:variant>
    </vt:vector>
  </HeadingPairs>
  <TitlesOfParts>
    <vt:vector size="10" baseType="lpstr">
      <vt:lpstr>IDENTIFICAÇÃO</vt:lpstr>
      <vt:lpstr>ANÁLISE E JUSTIFICAÇÃO</vt:lpstr>
      <vt:lpstr>QUANTIFICAÇÃO</vt:lpstr>
      <vt:lpstr>EXECUÇÃO</vt:lpstr>
      <vt:lpstr>LISTA</vt:lpstr>
      <vt:lpstr>'ANÁLISE E JUSTIFICAÇÃO'!Área_de_Impressão</vt:lpstr>
      <vt:lpstr>EXECUÇÃO!Área_de_Impressão</vt:lpstr>
      <vt:lpstr>IDENTIFICAÇÃO!Área_de_Impressão</vt:lpstr>
      <vt:lpstr>LISTA!Área_de_Impressão</vt:lpstr>
      <vt:lpstr>QUANTIFICAÇÃO!Área_de_Impressão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</dc:creator>
  <cp:lastModifiedBy>António S. Gomes</cp:lastModifiedBy>
  <cp:lastPrinted>2014-07-04T11:15:06Z</cp:lastPrinted>
  <dcterms:created xsi:type="dcterms:W3CDTF">2014-06-14T16:12:05Z</dcterms:created>
  <dcterms:modified xsi:type="dcterms:W3CDTF">2023-05-22T16:21:24Z</dcterms:modified>
</cp:coreProperties>
</file>