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RD\DSD\FORMULÁRIOS\Eventos de relevante interesse turístico\"/>
    </mc:Choice>
  </mc:AlternateContent>
  <xr:revisionPtr revIDLastSave="0" documentId="13_ncr:1_{C58AA41E-BC96-4315-8582-1FE810F1D9D5}" xr6:coauthVersionLast="36" xr6:coauthVersionMax="36" xr10:uidLastSave="{00000000-0000-0000-0000-000000000000}"/>
  <bookViews>
    <workbookView xWindow="-15" yWindow="-15" windowWidth="19440" windowHeight="12795" tabRatio="886" xr2:uid="{00000000-000D-0000-FFFF-FFFF00000000}"/>
  </bookViews>
  <sheets>
    <sheet name="IDENTIFICAÇÃO" sheetId="14" r:id="rId1"/>
    <sheet name="CARACTERIZAÇÃO" sheetId="4" r:id="rId2"/>
    <sheet name="PREVISÃO" sheetId="9" r:id="rId3"/>
  </sheets>
  <definedNames>
    <definedName name="_xlnm.Print_Area" localSheetId="1">CARACTERIZAÇÃO!$A$1:$BG$68</definedName>
    <definedName name="_xlnm.Print_Area" localSheetId="0">IDENTIFICAÇÃO!$A$1:$BG$73</definedName>
    <definedName name="_xlnm.Print_Area" localSheetId="2">PREVISÃO!$A$1:$BG$70</definedName>
  </definedNames>
  <calcPr calcId="191029"/>
</workbook>
</file>

<file path=xl/calcChain.xml><?xml version="1.0" encoding="utf-8"?>
<calcChain xmlns="http://schemas.openxmlformats.org/spreadsheetml/2006/main">
  <c r="AW36" i="9" l="1"/>
  <c r="AW35" i="9"/>
  <c r="AW32" i="9"/>
  <c r="D80" i="4"/>
  <c r="AT8" i="9" l="1"/>
  <c r="AW8" i="9"/>
  <c r="BC8" i="9" s="1"/>
  <c r="G69" i="9" l="1"/>
  <c r="G67" i="4" l="1"/>
  <c r="AW19" i="9"/>
  <c r="AW30" i="9" l="1"/>
  <c r="AW28" i="9"/>
  <c r="AW24" i="9"/>
  <c r="AW21" i="9"/>
  <c r="AW11" i="9"/>
  <c r="AW4" i="9"/>
  <c r="AW38" i="9" l="1"/>
  <c r="AT37" i="9" s="1"/>
  <c r="AW9" i="9"/>
  <c r="AW10" i="9"/>
  <c r="AW7" i="9"/>
  <c r="AW5" i="9"/>
  <c r="AT34" i="9"/>
  <c r="AT26" i="9" l="1"/>
  <c r="AT36" i="9"/>
  <c r="AT27" i="9"/>
  <c r="AT29" i="9"/>
  <c r="AT25" i="9"/>
  <c r="AT30" i="9"/>
  <c r="AT32" i="9"/>
  <c r="AT19" i="9"/>
  <c r="AT20" i="9"/>
  <c r="BC19" i="9"/>
  <c r="BC21" i="9"/>
  <c r="BC24" i="9"/>
  <c r="BC28" i="9"/>
  <c r="BC30" i="9"/>
  <c r="AW16" i="9"/>
  <c r="AT14" i="9" s="1"/>
  <c r="AT11" i="9" l="1"/>
  <c r="AT15" i="9"/>
  <c r="AT12" i="9"/>
  <c r="AT6" i="9"/>
  <c r="AT9" i="9"/>
  <c r="BC9" i="9"/>
  <c r="AT5" i="9"/>
  <c r="BC5" i="9"/>
  <c r="AT10" i="9"/>
  <c r="AT7" i="9"/>
  <c r="BC7" i="9"/>
  <c r="BC10" i="9"/>
  <c r="AT4" i="9"/>
  <c r="BC11" i="9"/>
  <c r="BC4" i="9"/>
  <c r="AW40" i="9"/>
  <c r="AV41" i="9" s="1"/>
  <c r="AT13" i="9"/>
  <c r="AT33" i="9"/>
  <c r="BC36" i="9"/>
  <c r="BC32" i="9"/>
  <c r="AT23" i="9"/>
  <c r="AT24" i="9"/>
  <c r="AT21" i="9"/>
  <c r="AT35" i="9"/>
  <c r="BC35" i="9"/>
  <c r="AT31" i="9"/>
  <c r="AT28" i="9"/>
  <c r="AT22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Cesário JR. Pereira</author>
  </authors>
  <commentList>
    <comment ref="C3" authorId="0" shapeId="0" xr:uid="{8A3196E8-4DFB-4740-B10A-814379427279}">
      <text>
        <r>
          <rPr>
            <sz val="9"/>
            <color indexed="81"/>
            <rFont val="Tahoma"/>
            <family val="2"/>
          </rPr>
          <t>Para efetuar os parágrafos deve clicar, simultaneamente, nas teclas "</t>
        </r>
        <r>
          <rPr>
            <b/>
            <sz val="9"/>
            <color indexed="81"/>
            <rFont val="Tahoma"/>
            <family val="2"/>
          </rPr>
          <t>ALT</t>
        </r>
        <r>
          <rPr>
            <sz val="9"/>
            <color indexed="81"/>
            <rFont val="Tahoma"/>
            <family val="2"/>
          </rPr>
          <t>" e "</t>
        </r>
        <r>
          <rPr>
            <b/>
            <sz val="9"/>
            <color indexed="81"/>
            <rFont val="Tahoma"/>
            <family val="2"/>
          </rPr>
          <t>ENTER</t>
        </r>
        <r>
          <rPr>
            <sz val="9"/>
            <color indexed="81"/>
            <rFont val="Tahoma"/>
            <family val="2"/>
          </rPr>
          <t>"</t>
        </r>
      </text>
    </comment>
    <comment ref="C18" authorId="0" shapeId="0" xr:uid="{EF3208DA-8E4C-425E-A282-7507F53C25E8}">
      <text>
        <r>
          <rPr>
            <sz val="9"/>
            <color indexed="81"/>
            <rFont val="Tahoma"/>
            <family val="2"/>
          </rPr>
          <t>Para efetuar os parágrafos deve clicar, simultaneamente, nas teclas "</t>
        </r>
        <r>
          <rPr>
            <b/>
            <sz val="9"/>
            <color indexed="81"/>
            <rFont val="Tahoma"/>
            <family val="2"/>
          </rPr>
          <t>ALT</t>
        </r>
        <r>
          <rPr>
            <sz val="9"/>
            <color indexed="81"/>
            <rFont val="Tahoma"/>
            <family val="2"/>
          </rPr>
          <t>" e "</t>
        </r>
        <r>
          <rPr>
            <b/>
            <sz val="9"/>
            <color indexed="81"/>
            <rFont val="Tahoma"/>
            <family val="2"/>
          </rPr>
          <t>ENTER</t>
        </r>
        <r>
          <rPr>
            <sz val="9"/>
            <color indexed="81"/>
            <rFont val="Tahoma"/>
            <family val="2"/>
          </rPr>
          <t>"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Cesário JR. Pereira</author>
  </authors>
  <commentList>
    <comment ref="C47" authorId="0" shapeId="0" xr:uid="{569AA84E-9614-442A-96B9-3C130A33F492}">
      <text>
        <r>
          <rPr>
            <sz val="9"/>
            <color indexed="81"/>
            <rFont val="Tahoma"/>
            <family val="2"/>
          </rPr>
          <t>Para efetuar os parágrafos deve clicar, simultaneamente, nas teclas "</t>
        </r>
        <r>
          <rPr>
            <b/>
            <sz val="9"/>
            <color indexed="81"/>
            <rFont val="Tahoma"/>
            <family val="2"/>
          </rPr>
          <t>ALT</t>
        </r>
        <r>
          <rPr>
            <sz val="9"/>
            <color indexed="81"/>
            <rFont val="Tahoma"/>
            <family val="2"/>
          </rPr>
          <t>" e "</t>
        </r>
        <r>
          <rPr>
            <b/>
            <sz val="9"/>
            <color indexed="81"/>
            <rFont val="Tahoma"/>
            <family val="2"/>
          </rPr>
          <t>ENTER</t>
        </r>
        <r>
          <rPr>
            <sz val="9"/>
            <color indexed="81"/>
            <rFont val="Tahoma"/>
            <family val="2"/>
          </rPr>
          <t>"</t>
        </r>
      </text>
    </comment>
  </commentList>
</comments>
</file>

<file path=xl/sharedStrings.xml><?xml version="1.0" encoding="utf-8"?>
<sst xmlns="http://schemas.openxmlformats.org/spreadsheetml/2006/main" count="268" uniqueCount="236">
  <si>
    <t>REGIÃO AUTÓNOMA DOS AÇORES</t>
  </si>
  <si>
    <t>DIREÇÃO REGIONAL DO DESPORTO</t>
  </si>
  <si>
    <t>Rua da Sé, n.º 158</t>
  </si>
  <si>
    <t>9700-191 Angra do Heroísmo</t>
  </si>
  <si>
    <t xml:space="preserve">Telefone: 295 206 980 </t>
  </si>
  <si>
    <t>PROGRAMA DE DESENVOLVIMENTO DESPORTIVO</t>
  </si>
  <si>
    <t>/</t>
  </si>
  <si>
    <t>Localidade:</t>
  </si>
  <si>
    <t>-</t>
  </si>
  <si>
    <t>Concelho:</t>
  </si>
  <si>
    <t>(Nome completo sem abreviaturas)</t>
  </si>
  <si>
    <t xml:space="preserve">Telemóvel: </t>
  </si>
  <si>
    <t xml:space="preserve">Telefone: </t>
  </si>
  <si>
    <t xml:space="preserve">E-mail: </t>
  </si>
  <si>
    <t xml:space="preserve">Entidade: </t>
  </si>
  <si>
    <t>Página 1</t>
  </si>
  <si>
    <t>Página 2</t>
  </si>
  <si>
    <t>Escalão</t>
  </si>
  <si>
    <t xml:space="preserve">Fim: </t>
  </si>
  <si>
    <t xml:space="preserve">Início: </t>
  </si>
  <si>
    <t>Início</t>
  </si>
  <si>
    <t>Fim</t>
  </si>
  <si>
    <t>DESPESAS DA ÉPOCA</t>
  </si>
  <si>
    <t>PARCIAL €</t>
  </si>
  <si>
    <t>%</t>
  </si>
  <si>
    <t>TOTAL €</t>
  </si>
  <si>
    <t>Viagens aéreas</t>
  </si>
  <si>
    <t>Transportes terrestres</t>
  </si>
  <si>
    <t>Alojamento</t>
  </si>
  <si>
    <t>Alimentação</t>
  </si>
  <si>
    <t>Material</t>
  </si>
  <si>
    <t>Material desportivo</t>
  </si>
  <si>
    <t>Apetrechamento</t>
  </si>
  <si>
    <t>Saúde e Segurança Social</t>
  </si>
  <si>
    <t>Saúde</t>
  </si>
  <si>
    <t>Segurança Social</t>
  </si>
  <si>
    <t>Arbitragem</t>
  </si>
  <si>
    <t>Encargos administrativos</t>
  </si>
  <si>
    <t>Outras</t>
  </si>
  <si>
    <t>TOTAL DAS DESPESAS DA ÉPOCA</t>
  </si>
  <si>
    <t>RECEITAS DA ÉPOCA</t>
  </si>
  <si>
    <t>Autarquias</t>
  </si>
  <si>
    <t>Câmara Municipal</t>
  </si>
  <si>
    <t>Junta de Freguesia</t>
  </si>
  <si>
    <t>Outras entidades públicas</t>
  </si>
  <si>
    <t>Patrocínios</t>
  </si>
  <si>
    <t>Publicidade e contratos de prestação de serviços</t>
  </si>
  <si>
    <t>Donativos</t>
  </si>
  <si>
    <t>Donativos arrecadados</t>
  </si>
  <si>
    <t>TOTAL DAS RECEITAS DA ÉPOCA</t>
  </si>
  <si>
    <t xml:space="preserve">Modalidade: </t>
  </si>
  <si>
    <t xml:space="preserve">Época desportiva: </t>
  </si>
  <si>
    <t>Direção Regional do Desporto</t>
  </si>
  <si>
    <t>Verbas de outros departamentos do Governo Regional</t>
  </si>
  <si>
    <t>SALDO DA ÉPOCA</t>
  </si>
  <si>
    <t>Grau</t>
  </si>
  <si>
    <t xml:space="preserve">Designação Social do Clube: </t>
  </si>
  <si>
    <t xml:space="preserve">Código Postal:  </t>
  </si>
  <si>
    <t xml:space="preserve">Ilha:  </t>
  </si>
  <si>
    <t xml:space="preserve">Presidente da Direção: </t>
  </si>
  <si>
    <t xml:space="preserve">Validade: </t>
  </si>
  <si>
    <t xml:space="preserve">Data: </t>
  </si>
  <si>
    <t>dia</t>
  </si>
  <si>
    <t>Mês</t>
  </si>
  <si>
    <t>ano</t>
  </si>
  <si>
    <t>Modalidade</t>
  </si>
  <si>
    <t>Andebol</t>
  </si>
  <si>
    <t>Basquetebol</t>
  </si>
  <si>
    <t>Futebol</t>
  </si>
  <si>
    <t>Futsal</t>
  </si>
  <si>
    <t>Hóquei em Patins</t>
  </si>
  <si>
    <t>Ténis de Mesa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</si>
  <si>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</si>
  <si>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</si>
  <si>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</si>
  <si>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</si>
  <si>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</si>
  <si>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</si>
  <si>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</si>
  <si>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</si>
  <si>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</si>
  <si>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</si>
  <si>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</si>
  <si>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</si>
  <si>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Ilha</t>
  </si>
  <si>
    <t>Santa Maria</t>
  </si>
  <si>
    <t>São Miguel</t>
  </si>
  <si>
    <t>Terceira</t>
  </si>
  <si>
    <t>Graciosa</t>
  </si>
  <si>
    <t>São Jorge</t>
  </si>
  <si>
    <t>Pico</t>
  </si>
  <si>
    <t>Faial</t>
  </si>
  <si>
    <t>Flores</t>
  </si>
  <si>
    <t>Corvo</t>
  </si>
  <si>
    <t>Concelho</t>
  </si>
  <si>
    <t>Angra do Heroísmo</t>
  </si>
  <si>
    <t>Calheta</t>
  </si>
  <si>
    <t>Horta</t>
  </si>
  <si>
    <t>Lagoa</t>
  </si>
  <si>
    <t>Lajes das Flores</t>
  </si>
  <si>
    <t>Lajes do Pico</t>
  </si>
  <si>
    <t>Madalena</t>
  </si>
  <si>
    <t>Nordeste</t>
  </si>
  <si>
    <t>Ponta Delgada</t>
  </si>
  <si>
    <t>Povoação</t>
  </si>
  <si>
    <t>Praia da Vitória</t>
  </si>
  <si>
    <t>Ribeira Grande</t>
  </si>
  <si>
    <t>Santa Cruz da Graciosa</t>
  </si>
  <si>
    <t>Santa Cruz das Flores</t>
  </si>
  <si>
    <t>São Roque do Pico</t>
  </si>
  <si>
    <t>Velas</t>
  </si>
  <si>
    <t>Vila do Porto</t>
  </si>
  <si>
    <t>Vila Franca do Campo</t>
  </si>
  <si>
    <t>I</t>
  </si>
  <si>
    <t>II</t>
  </si>
  <si>
    <t>III</t>
  </si>
  <si>
    <t>IV</t>
  </si>
  <si>
    <t>Tecnico</t>
  </si>
  <si>
    <t>Treinador principal</t>
  </si>
  <si>
    <t>Treinador adjunto</t>
  </si>
  <si>
    <t>Treinador guarda-redes</t>
  </si>
  <si>
    <t xml:space="preserve">Género: </t>
  </si>
  <si>
    <t>Género</t>
  </si>
  <si>
    <t>Masculino</t>
  </si>
  <si>
    <t>Feminino</t>
  </si>
  <si>
    <t>Tipo</t>
  </si>
  <si>
    <t>Treinos</t>
  </si>
  <si>
    <t>Jogos</t>
  </si>
  <si>
    <t>drd@azores.gov.pt</t>
  </si>
  <si>
    <t>IDENTIFICAÇÃO DA ÉPOCA DESPORTIVA E COMPETIÇÃO</t>
  </si>
  <si>
    <t>Propriedade</t>
  </si>
  <si>
    <t>Viagens marítimas</t>
  </si>
  <si>
    <t>DOCUMENTOS A ANEXAR</t>
  </si>
  <si>
    <t>IDENTIFICAÇÃO DO CLUBE</t>
  </si>
  <si>
    <t xml:space="preserve">Competição principal: </t>
  </si>
  <si>
    <t>Regime jurídico de apoio ao movimento associativo desportivo</t>
  </si>
  <si>
    <t>Enquadramento humano</t>
  </si>
  <si>
    <t>Voleibol</t>
  </si>
  <si>
    <t>Página 3</t>
  </si>
  <si>
    <t>Região</t>
  </si>
  <si>
    <t>Particular</t>
  </si>
  <si>
    <t>Autarquia</t>
  </si>
  <si>
    <t>Próprias</t>
  </si>
  <si>
    <t>Escalões</t>
  </si>
  <si>
    <r>
      <t xml:space="preserve">Morada </t>
    </r>
    <r>
      <rPr>
        <sz val="11"/>
        <color theme="1"/>
        <rFont val="Calibri"/>
        <family val="2"/>
        <scheme val="minor"/>
      </rPr>
      <t>(Sede Social):</t>
    </r>
  </si>
  <si>
    <t>eliminatorias</t>
  </si>
  <si>
    <t>1/8 avos de Final</t>
  </si>
  <si>
    <t>1/16 avos de Final</t>
  </si>
  <si>
    <t>Final Four</t>
  </si>
  <si>
    <t>Treinos / Jogos</t>
  </si>
  <si>
    <t>Fase Disputa</t>
  </si>
  <si>
    <t>Fase Única</t>
  </si>
  <si>
    <t>Duas Fases</t>
  </si>
  <si>
    <t>Três Fases</t>
  </si>
  <si>
    <t>1/4 avos de Final</t>
  </si>
  <si>
    <t>1/2 de Final</t>
  </si>
  <si>
    <t>Final</t>
  </si>
  <si>
    <t>Final Eight</t>
  </si>
  <si>
    <t>SECRETARIA REGIONAL DA SAÚDE E DESPORTO</t>
  </si>
  <si>
    <t>https://portal.azores.gov.pt/web/drd</t>
  </si>
  <si>
    <t xml:space="preserve">N.º de Identificação Fiscal: </t>
  </si>
  <si>
    <t xml:space="preserve">N.º de Identificação Segurança Social: </t>
  </si>
  <si>
    <t>N.º equipas</t>
  </si>
  <si>
    <t>Organização / Participação nas competições</t>
  </si>
  <si>
    <t>Funcionamento administrativo inerente à participação nas competições</t>
  </si>
  <si>
    <t>Treinador estagiário</t>
  </si>
  <si>
    <t>Preparador Físico</t>
  </si>
  <si>
    <t>Médico</t>
  </si>
  <si>
    <t>Enfermeiro</t>
  </si>
  <si>
    <t>Fisioterapeuta</t>
  </si>
  <si>
    <t>Massagista</t>
  </si>
  <si>
    <t>Mecânico</t>
  </si>
  <si>
    <t>Estatístico</t>
  </si>
  <si>
    <t>Tradutor</t>
  </si>
  <si>
    <t>N.º praticantes</t>
  </si>
  <si>
    <t>5. Previsão orçamental</t>
  </si>
  <si>
    <t>Equipa técnica</t>
  </si>
  <si>
    <t>Departamento médico</t>
  </si>
  <si>
    <t>Inscrições, transferências e seguros</t>
  </si>
  <si>
    <t>Policiamento e/ou segurança</t>
  </si>
  <si>
    <t>Observações</t>
  </si>
  <si>
    <t>Outro</t>
  </si>
  <si>
    <t>Eventos desportivos com relevância turística</t>
  </si>
  <si>
    <t>Declaro por minha honra que os dados constantes neste formulário cumprem previamente com as normas aplicáveis em matéria de Regulamento Geral de Proteção de Dados, Regulamento (EU) 2016/679 do Parlamento Europeu e do Conselho da União Europeia, de 27 de abril de 2016.</t>
  </si>
  <si>
    <t>Declaro, ainda, que são verdadeiras todas as informações constantes no presente formulário.</t>
  </si>
  <si>
    <t>Identificação do responsável pela informação</t>
  </si>
  <si>
    <t>Nome completo:</t>
  </si>
  <si>
    <t>Praticantes</t>
  </si>
  <si>
    <t>Outros elementos</t>
  </si>
  <si>
    <t>1.ª Eliminatória</t>
  </si>
  <si>
    <t>2.ª Eliminatória</t>
  </si>
  <si>
    <t>3.ª Eliminatória</t>
  </si>
  <si>
    <t>4.ª Eliminatória</t>
  </si>
  <si>
    <t>1/32 avos de Final</t>
  </si>
  <si>
    <t>Técnico Sup. Bás. Vida</t>
  </si>
  <si>
    <t>N/A</t>
  </si>
  <si>
    <t>Federação</t>
  </si>
  <si>
    <t>Verbas da participação competitiva</t>
  </si>
  <si>
    <t>CONCESSÃO DE APOIOS ÀS ENTIDADES PARTICIPANTES</t>
  </si>
  <si>
    <t>NOS EVENTOS DESPORTIVOS COM RELEVÂNCIA TURÍSTICA</t>
  </si>
  <si>
    <t>Automobilismo</t>
  </si>
  <si>
    <t xml:space="preserve">Escalão: </t>
  </si>
  <si>
    <t>Infantil</t>
  </si>
  <si>
    <t>Iniciado</t>
  </si>
  <si>
    <t>Juvenil</t>
  </si>
  <si>
    <t>Sénior</t>
  </si>
  <si>
    <t>Júnior</t>
  </si>
  <si>
    <t>Indicação do período de atividade durante a época desportiva:</t>
  </si>
  <si>
    <t>Número de equipas e de praticantes dos escalões de formação envolvidos na mesma modalidade e género</t>
  </si>
  <si>
    <t>1. Justificação desportiva do programa de desenvolvimento desportivo</t>
  </si>
  <si>
    <t>3. Requisitos</t>
  </si>
  <si>
    <t>MODALIDADES COLETIVAS</t>
  </si>
  <si>
    <t xml:space="preserve">AUTOMOBILISMO </t>
  </si>
  <si>
    <t>Sim</t>
  </si>
  <si>
    <t>Não</t>
  </si>
  <si>
    <t>Ter participado em provas do Campeonato dos Açores de Ralis, em pelo menos três épocas desportivas</t>
  </si>
  <si>
    <t>Participar em provas do Campeonato Nacional de Ralis ou em provas internacionais reconhecidas pela Federação Internacional de Automobilismo</t>
  </si>
  <si>
    <t xml:space="preserve">4. Calendário competitivo de automobilismo para a época desportiva a que se destina a candidatura </t>
  </si>
  <si>
    <t>Data</t>
  </si>
  <si>
    <t>Identificação da Prova</t>
  </si>
  <si>
    <t>Âmbito</t>
  </si>
  <si>
    <t>Regional</t>
  </si>
  <si>
    <t>Nacional</t>
  </si>
  <si>
    <t>Internacional</t>
  </si>
  <si>
    <t>IDENTIFICAÇÃO DO PILOTO DE RALIS</t>
  </si>
  <si>
    <t>C. Cidadão:</t>
  </si>
  <si>
    <t>IDENTIFICAÇÃO DO RESPONSÁVEL DO CLUBE</t>
  </si>
  <si>
    <r>
      <rPr>
        <b/>
        <sz val="11"/>
        <color rgb="FFFF0000"/>
        <rFont val="Calibri"/>
        <family val="2"/>
        <scheme val="minor"/>
      </rPr>
      <t xml:space="preserve">» </t>
    </r>
    <r>
      <rPr>
        <sz val="11"/>
        <rFont val="Calibri"/>
        <family val="2"/>
        <scheme val="minor"/>
      </rPr>
      <t>Comprovativo do domicílio fiscal nos Açores do piloto de ralis que se candidata</t>
    </r>
  </si>
  <si>
    <t>Art.º 68 do Decreto Legislativo Regional n.º 21/2009/A, de 2 de dezembro, 
na sua redação atual</t>
  </si>
  <si>
    <t xml:space="preserve">Nome: </t>
  </si>
  <si>
    <t>2. Impacto expectável da promoção dos Açores pela participação nos eventos desportivos com relevância turística</t>
  </si>
  <si>
    <t>Ser o campeão dos Açores de Ralis da época anterior</t>
  </si>
  <si>
    <r>
      <rPr>
        <b/>
        <sz val="11"/>
        <color rgb="FFFF0000"/>
        <rFont val="Calibri"/>
        <family val="2"/>
        <scheme val="minor"/>
      </rPr>
      <t>(*)</t>
    </r>
    <r>
      <rPr>
        <b/>
        <sz val="11"/>
        <color theme="1"/>
        <rFont val="Calibri"/>
        <family val="2"/>
        <scheme val="minor"/>
      </rPr>
      <t xml:space="preserve"> NOTA</t>
    </r>
    <r>
      <rPr>
        <sz val="11"/>
        <color theme="1"/>
        <rFont val="Calibri"/>
        <family val="2"/>
        <scheme val="minor"/>
      </rPr>
      <t>: Nas modalidades coletivas, os montantes a indicar correspondem aos valores que ultrapassem as comparticipações financeiras atribuidas pela DRD, no âmbito do apoio para a participação no quadro competitivo nacional de regularidade anual de deslocações e em competições internacionais.</t>
    </r>
  </si>
  <si>
    <r>
      <t xml:space="preserve">Deslocações para a participação competitiva </t>
    </r>
    <r>
      <rPr>
        <b/>
        <sz val="11"/>
        <color rgb="FFFF0000"/>
        <rFont val="Calibri"/>
        <family val="2"/>
        <scheme val="minor"/>
      </rPr>
      <t>(*)</t>
    </r>
  </si>
  <si>
    <r>
      <t>Estadas para a participação competitiva</t>
    </r>
    <r>
      <rPr>
        <b/>
        <sz val="11"/>
        <color rgb="FFFF0000"/>
        <rFont val="Calibri"/>
        <family val="2"/>
        <scheme val="minor"/>
      </rPr>
      <t xml:space="preserve"> (*)</t>
    </r>
  </si>
  <si>
    <t>Versão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</si>
</sst>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_ ;\-#,##0.00\ "/>
    <numFmt numFmtId="165" formatCode="###\ ###\ ###\ ###\ ###"/>
    <numFmt numFmtId="166" formatCode="#,##0.00_ ;[Red]\-#,##0.00\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000099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11"/>
      <name val="Calibri"/>
      <family val="2"/>
      <scheme val="minor"/>
    </font>
    <font>
      <b/>
      <sz val="12.5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Tahoma"/>
      <family val="2"/>
    </font>
    <font>
      <sz val="18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Tahoma"/>
      <family val="2"/>
    </font>
    <font>
      <i/>
      <sz val="8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.5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7"/>
      <color theme="1"/>
      <name val="Tahoma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FF9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/>
      <diagonal/>
    </border>
    <border>
      <left/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3">
    <xf numFmtId="0" fontId="0" fillId="0" borderId="0" xfId="0"/>
    <xf numFmtId="0" fontId="0" fillId="0" borderId="0" xfId="0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center" vertical="center"/>
    </xf>
    <xf numFmtId="0" fontId="0" fillId="0" borderId="0" xfId="0" applyFill="1" applyProtection="1"/>
    <xf numFmtId="0" fontId="12" fillId="0" borderId="0" xfId="0" applyFont="1" applyFill="1" applyBorder="1" applyProtection="1"/>
    <xf numFmtId="0" fontId="10" fillId="4" borderId="0" xfId="0" applyFont="1" applyFill="1" applyAlignment="1" applyProtection="1">
      <alignment vertical="center"/>
    </xf>
    <xf numFmtId="0" fontId="9" fillId="4" borderId="0" xfId="0" applyFont="1" applyFill="1" applyAlignment="1" applyProtection="1">
      <alignment vertical="center"/>
    </xf>
    <xf numFmtId="0" fontId="10" fillId="4" borderId="0" xfId="0" applyFont="1" applyFill="1" applyAlignment="1" applyProtection="1">
      <alignment horizontal="right" vertical="center"/>
    </xf>
    <xf numFmtId="0" fontId="0" fillId="0" borderId="0" xfId="0" applyFill="1" applyBorder="1" applyProtection="1"/>
    <xf numFmtId="0" fontId="11" fillId="0" borderId="0" xfId="0" applyFont="1" applyFill="1" applyBorder="1" applyProtection="1"/>
    <xf numFmtId="0" fontId="10" fillId="4" borderId="0" xfId="0" applyFont="1" applyFill="1" applyProtection="1"/>
    <xf numFmtId="0" fontId="9" fillId="4" borderId="0" xfId="0" applyFont="1" applyFill="1" applyProtection="1"/>
    <xf numFmtId="0" fontId="10" fillId="4" borderId="0" xfId="0" applyFont="1" applyFill="1" applyAlignment="1" applyProtection="1">
      <alignment horizontal="right"/>
    </xf>
    <xf numFmtId="0" fontId="0" fillId="6" borderId="10" xfId="0" applyFill="1" applyBorder="1" applyAlignment="1" applyProtection="1">
      <alignment vertical="center"/>
    </xf>
    <xf numFmtId="0" fontId="2" fillId="6" borderId="11" xfId="0" applyFont="1" applyFill="1" applyBorder="1" applyAlignment="1" applyProtection="1">
      <alignment vertical="center"/>
    </xf>
    <xf numFmtId="0" fontId="0" fillId="6" borderId="11" xfId="0" applyFill="1" applyBorder="1" applyAlignment="1" applyProtection="1">
      <alignment vertical="center"/>
    </xf>
    <xf numFmtId="0" fontId="0" fillId="6" borderId="44" xfId="0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0" fillId="7" borderId="0" xfId="0" applyFill="1" applyAlignment="1" applyProtection="1">
      <alignment vertical="center"/>
    </xf>
    <xf numFmtId="0" fontId="15" fillId="7" borderId="0" xfId="0" applyFont="1" applyFill="1" applyAlignment="1" applyProtection="1">
      <alignment vertical="center"/>
    </xf>
    <xf numFmtId="0" fontId="7" fillId="7" borderId="0" xfId="0" applyFont="1" applyFill="1" applyAlignment="1" applyProtection="1">
      <alignment vertical="center"/>
    </xf>
    <xf numFmtId="0" fontId="6" fillId="7" borderId="0" xfId="0" applyFont="1" applyFill="1" applyAlignment="1" applyProtection="1">
      <alignment vertical="center"/>
    </xf>
    <xf numFmtId="0" fontId="4" fillId="7" borderId="0" xfId="0" applyFont="1" applyFill="1" applyAlignment="1" applyProtection="1">
      <alignment vertical="center"/>
    </xf>
    <xf numFmtId="0" fontId="4" fillId="7" borderId="0" xfId="0" applyFont="1" applyFill="1" applyBorder="1" applyAlignment="1" applyProtection="1">
      <alignment horizontal="center" vertical="center"/>
    </xf>
    <xf numFmtId="0" fontId="16" fillId="7" borderId="0" xfId="0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vertical="center" wrapText="1"/>
    </xf>
    <xf numFmtId="0" fontId="0" fillId="0" borderId="11" xfId="0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 wrapText="1"/>
    </xf>
    <xf numFmtId="0" fontId="4" fillId="0" borderId="13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vertical="center" wrapText="1"/>
    </xf>
    <xf numFmtId="0" fontId="4" fillId="0" borderId="3" xfId="0" applyFont="1" applyFill="1" applyBorder="1" applyAlignment="1" applyProtection="1">
      <alignment vertical="center" wrapText="1"/>
    </xf>
    <xf numFmtId="0" fontId="0" fillId="0" borderId="3" xfId="0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vertical="center" wrapText="1"/>
    </xf>
    <xf numFmtId="0" fontId="0" fillId="0" borderId="13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0" fontId="0" fillId="0" borderId="15" xfId="0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17" xfId="0" applyFill="1" applyBorder="1" applyAlignment="1" applyProtection="1">
      <alignment vertical="center"/>
    </xf>
    <xf numFmtId="0" fontId="0" fillId="0" borderId="56" xfId="0" applyFont="1" applyFill="1" applyBorder="1" applyAlignment="1" applyProtection="1">
      <alignment vertical="center"/>
    </xf>
    <xf numFmtId="0" fontId="0" fillId="0" borderId="57" xfId="0" applyFont="1" applyFill="1" applyBorder="1" applyAlignment="1" applyProtection="1">
      <alignment vertical="center"/>
    </xf>
    <xf numFmtId="0" fontId="0" fillId="0" borderId="57" xfId="0" applyFill="1" applyBorder="1" applyAlignment="1" applyProtection="1">
      <alignment vertical="center"/>
    </xf>
    <xf numFmtId="0" fontId="0" fillId="0" borderId="58" xfId="0" applyFill="1" applyBorder="1" applyAlignment="1" applyProtection="1">
      <alignment vertical="center"/>
    </xf>
    <xf numFmtId="0" fontId="0" fillId="0" borderId="59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60" xfId="0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6" fillId="0" borderId="59" xfId="0" applyFont="1" applyFill="1" applyBorder="1" applyAlignment="1" applyProtection="1">
      <alignment vertical="center"/>
    </xf>
    <xf numFmtId="0" fontId="6" fillId="0" borderId="60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right" vertical="center"/>
    </xf>
    <xf numFmtId="0" fontId="0" fillId="0" borderId="59" xfId="0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0" fillId="0" borderId="61" xfId="0" applyFill="1" applyBorder="1" applyAlignment="1" applyProtection="1">
      <alignment vertical="center"/>
    </xf>
    <xf numFmtId="0" fontId="0" fillId="0" borderId="62" xfId="0" applyFill="1" applyBorder="1" applyAlignment="1" applyProtection="1">
      <alignment vertical="center"/>
    </xf>
    <xf numFmtId="0" fontId="0" fillId="0" borderId="63" xfId="0" applyFill="1" applyBorder="1" applyAlignment="1" applyProtection="1">
      <alignment vertical="center"/>
    </xf>
    <xf numFmtId="0" fontId="4" fillId="0" borderId="59" xfId="0" applyFont="1" applyFill="1" applyBorder="1" applyAlignment="1" applyProtection="1">
      <alignment vertical="center"/>
    </xf>
    <xf numFmtId="0" fontId="0" fillId="0" borderId="6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60" xfId="0" applyFont="1" applyFill="1" applyBorder="1" applyAlignment="1" applyProtection="1">
      <alignment vertical="center"/>
    </xf>
    <xf numFmtId="0" fontId="4" fillId="0" borderId="61" xfId="0" applyFont="1" applyFill="1" applyBorder="1" applyAlignment="1" applyProtection="1">
      <alignment vertical="center"/>
    </xf>
    <xf numFmtId="0" fontId="4" fillId="0" borderId="62" xfId="0" applyFont="1" applyFill="1" applyBorder="1" applyAlignment="1" applyProtection="1">
      <alignment vertical="center"/>
    </xf>
    <xf numFmtId="0" fontId="4" fillId="0" borderId="63" xfId="0" applyFont="1" applyFill="1" applyBorder="1" applyAlignment="1" applyProtection="1">
      <alignment vertical="center"/>
    </xf>
    <xf numFmtId="0" fontId="16" fillId="0" borderId="0" xfId="0" applyFont="1" applyFill="1" applyAlignment="1" applyProtection="1">
      <alignment horizontal="center"/>
    </xf>
    <xf numFmtId="0" fontId="0" fillId="7" borderId="0" xfId="0" applyFill="1" applyProtection="1"/>
    <xf numFmtId="0" fontId="0" fillId="0" borderId="0" xfId="0" applyFont="1" applyFill="1" applyProtection="1"/>
    <xf numFmtId="0" fontId="0" fillId="0" borderId="12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0" fillId="3" borderId="10" xfId="0" applyFill="1" applyBorder="1" applyAlignment="1" applyProtection="1">
      <alignment vertical="center"/>
    </xf>
    <xf numFmtId="0" fontId="2" fillId="3" borderId="11" xfId="0" applyFont="1" applyFill="1" applyBorder="1" applyAlignment="1" applyProtection="1">
      <alignment vertical="center"/>
    </xf>
    <xf numFmtId="0" fontId="0" fillId="3" borderId="11" xfId="0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center" wrapText="1"/>
    </xf>
    <xf numFmtId="0" fontId="19" fillId="7" borderId="0" xfId="0" applyFont="1" applyFill="1" applyAlignment="1" applyProtection="1">
      <alignment vertical="center"/>
    </xf>
    <xf numFmtId="0" fontId="19" fillId="7" borderId="0" xfId="0" applyFont="1" applyFill="1" applyAlignment="1" applyProtection="1">
      <alignment horizontal="center" vertical="center"/>
    </xf>
    <xf numFmtId="0" fontId="20" fillId="7" borderId="0" xfId="0" applyFont="1" applyFill="1" applyAlignment="1" applyProtection="1">
      <alignment vertical="center"/>
    </xf>
    <xf numFmtId="0" fontId="20" fillId="7" borderId="0" xfId="0" applyFont="1" applyFill="1" applyAlignment="1" applyProtection="1">
      <alignment horizontal="center" vertical="center"/>
    </xf>
    <xf numFmtId="0" fontId="21" fillId="7" borderId="0" xfId="0" applyFont="1" applyFill="1" applyAlignment="1" applyProtection="1">
      <alignment vertical="center"/>
    </xf>
    <xf numFmtId="0" fontId="22" fillId="7" borderId="0" xfId="0" applyFont="1" applyFill="1" applyAlignment="1" applyProtection="1">
      <alignment vertical="center"/>
    </xf>
    <xf numFmtId="0" fontId="19" fillId="7" borderId="0" xfId="0" applyFont="1" applyFill="1" applyBorder="1" applyAlignment="1" applyProtection="1">
      <alignment vertical="center"/>
    </xf>
    <xf numFmtId="0" fontId="23" fillId="7" borderId="0" xfId="0" applyFont="1" applyFill="1" applyAlignment="1" applyProtection="1">
      <alignment vertical="center"/>
    </xf>
    <xf numFmtId="0" fontId="23" fillId="7" borderId="0" xfId="0" applyFont="1" applyFill="1" applyBorder="1" applyAlignment="1" applyProtection="1">
      <alignment horizontal="center" vertical="center"/>
    </xf>
    <xf numFmtId="0" fontId="24" fillId="7" borderId="0" xfId="0" applyFont="1" applyFill="1" applyAlignment="1" applyProtection="1">
      <alignment horizontal="center" vertical="center"/>
    </xf>
    <xf numFmtId="0" fontId="22" fillId="7" borderId="0" xfId="0" applyFont="1" applyFill="1" applyAlignment="1" applyProtection="1">
      <alignment horizontal="center" vertical="center"/>
    </xf>
    <xf numFmtId="0" fontId="25" fillId="0" borderId="0" xfId="0" applyFont="1" applyFill="1" applyAlignment="1" applyProtection="1">
      <alignment horizontal="right" vertical="center"/>
    </xf>
    <xf numFmtId="0" fontId="16" fillId="0" borderId="0" xfId="0" applyFont="1" applyFill="1" applyAlignment="1" applyProtection="1">
      <alignment horizontal="center" vertical="center"/>
    </xf>
    <xf numFmtId="0" fontId="11" fillId="0" borderId="10" xfId="0" applyFont="1" applyFill="1" applyBorder="1" applyProtection="1"/>
    <xf numFmtId="0" fontId="0" fillId="0" borderId="0" xfId="0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28" fillId="0" borderId="0" xfId="0" applyFont="1" applyFill="1" applyBorder="1" applyAlignment="1" applyProtection="1">
      <alignment vertical="center"/>
    </xf>
    <xf numFmtId="0" fontId="23" fillId="7" borderId="0" xfId="0" applyFont="1" applyFill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Protection="1"/>
    <xf numFmtId="0" fontId="17" fillId="0" borderId="0" xfId="0" applyFont="1" applyFill="1" applyBorder="1" applyAlignment="1" applyProtection="1">
      <alignment horizontal="center" vertical="center"/>
    </xf>
    <xf numFmtId="0" fontId="19" fillId="7" borderId="0" xfId="0" applyFont="1" applyFill="1" applyProtection="1"/>
    <xf numFmtId="0" fontId="0" fillId="0" borderId="0" xfId="0" applyFill="1" applyBorder="1" applyAlignment="1" applyProtection="1">
      <alignment horizontal="left" vertical="center" wrapText="1"/>
    </xf>
    <xf numFmtId="165" fontId="0" fillId="8" borderId="18" xfId="0" applyNumberFormat="1" applyFont="1" applyFill="1" applyBorder="1" applyAlignment="1" applyProtection="1">
      <alignment horizontal="center" vertical="center"/>
      <protection locked="0"/>
    </xf>
    <xf numFmtId="165" fontId="0" fillId="8" borderId="19" xfId="0" applyNumberFormat="1" applyFont="1" applyFill="1" applyBorder="1" applyAlignment="1" applyProtection="1">
      <alignment horizontal="center" vertical="center"/>
      <protection locked="0"/>
    </xf>
    <xf numFmtId="165" fontId="0" fillId="8" borderId="20" xfId="0" applyNumberFormat="1" applyFont="1" applyFill="1" applyBorder="1" applyAlignment="1" applyProtection="1">
      <alignment horizontal="center" vertical="center"/>
      <protection locked="0"/>
    </xf>
    <xf numFmtId="165" fontId="0" fillId="8" borderId="1" xfId="0" applyNumberFormat="1" applyFont="1" applyFill="1" applyBorder="1" applyAlignment="1" applyProtection="1">
      <alignment horizontal="center" vertical="center"/>
      <protection locked="0"/>
    </xf>
    <xf numFmtId="0" fontId="0" fillId="8" borderId="1" xfId="0" applyFont="1" applyFill="1" applyBorder="1" applyAlignment="1" applyProtection="1">
      <alignment horizontal="center" vertical="center"/>
      <protection locked="0"/>
    </xf>
    <xf numFmtId="0" fontId="0" fillId="8" borderId="18" xfId="0" applyFont="1" applyFill="1" applyBorder="1" applyAlignment="1" applyProtection="1">
      <alignment horizontal="center" vertical="center"/>
      <protection locked="0"/>
    </xf>
    <xf numFmtId="0" fontId="0" fillId="8" borderId="19" xfId="0" applyFont="1" applyFill="1" applyBorder="1" applyAlignment="1" applyProtection="1">
      <alignment horizontal="center" vertical="center"/>
      <protection locked="0"/>
    </xf>
    <xf numFmtId="0" fontId="0" fillId="8" borderId="20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center" vertical="center"/>
    </xf>
    <xf numFmtId="0" fontId="0" fillId="8" borderId="18" xfId="0" applyFont="1" applyFill="1" applyBorder="1" applyAlignment="1" applyProtection="1">
      <alignment vertical="center"/>
      <protection locked="0"/>
    </xf>
    <xf numFmtId="0" fontId="0" fillId="8" borderId="19" xfId="0" applyFont="1" applyFill="1" applyBorder="1" applyAlignment="1" applyProtection="1">
      <alignment vertical="center"/>
      <protection locked="0"/>
    </xf>
    <xf numFmtId="0" fontId="0" fillId="8" borderId="20" xfId="0" applyFont="1" applyFill="1" applyBorder="1" applyAlignment="1" applyProtection="1">
      <alignment vertical="center"/>
      <protection locked="0"/>
    </xf>
    <xf numFmtId="0" fontId="0" fillId="8" borderId="1" xfId="0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Alignment="1" applyProtection="1">
      <alignment horizontal="center" vertical="center"/>
    </xf>
    <xf numFmtId="0" fontId="26" fillId="2" borderId="0" xfId="0" applyFont="1" applyFill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 wrapText="1"/>
    </xf>
    <xf numFmtId="0" fontId="31" fillId="2" borderId="0" xfId="0" applyFont="1" applyFill="1" applyAlignment="1" applyProtection="1">
      <alignment horizontal="center" vertical="center"/>
    </xf>
    <xf numFmtId="0" fontId="33" fillId="0" borderId="1" xfId="0" applyFont="1" applyFill="1" applyBorder="1" applyAlignment="1" applyProtection="1">
      <alignment horizontal="center" vertical="center" wrapText="1"/>
      <protection locked="0"/>
    </xf>
    <xf numFmtId="0" fontId="0" fillId="8" borderId="18" xfId="0" applyFont="1" applyFill="1" applyBorder="1" applyAlignment="1" applyProtection="1">
      <alignment horizontal="center"/>
      <protection locked="0"/>
    </xf>
    <xf numFmtId="0" fontId="0" fillId="8" borderId="19" xfId="0" applyFont="1" applyFill="1" applyBorder="1" applyAlignment="1" applyProtection="1">
      <alignment horizontal="center"/>
      <protection locked="0"/>
    </xf>
    <xf numFmtId="0" fontId="0" fillId="8" borderId="20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left" vertical="center" wrapText="1"/>
    </xf>
    <xf numFmtId="0" fontId="2" fillId="0" borderId="8" xfId="0" applyFont="1" applyFill="1" applyBorder="1" applyAlignment="1" applyProtection="1">
      <alignment horizontal="center"/>
    </xf>
    <xf numFmtId="0" fontId="0" fillId="8" borderId="1" xfId="0" applyFont="1" applyFill="1" applyBorder="1" applyAlignment="1" applyProtection="1">
      <alignment horizontal="center"/>
      <protection locked="0"/>
    </xf>
    <xf numFmtId="0" fontId="32" fillId="0" borderId="1" xfId="0" applyFont="1" applyFill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17" fillId="0" borderId="2" xfId="0" applyFont="1" applyFill="1" applyBorder="1" applyAlignment="1" applyProtection="1">
      <alignment horizontal="center" vertical="center" wrapText="1"/>
    </xf>
    <xf numFmtId="0" fontId="17" fillId="0" borderId="3" xfId="0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 applyProtection="1">
      <alignment horizontal="center" vertical="center" wrapText="1"/>
    </xf>
    <xf numFmtId="0" fontId="17" fillId="0" borderId="7" xfId="0" applyFont="1" applyFill="1" applyBorder="1" applyAlignment="1" applyProtection="1">
      <alignment horizontal="center" vertical="center" wrapText="1"/>
    </xf>
    <xf numFmtId="0" fontId="17" fillId="0" borderId="8" xfId="0" applyFont="1" applyFill="1" applyBorder="1" applyAlignment="1" applyProtection="1">
      <alignment horizontal="center" vertical="center" wrapText="1"/>
    </xf>
    <xf numFmtId="0" fontId="17" fillId="0" borderId="9" xfId="0" applyFont="1" applyFill="1" applyBorder="1" applyAlignment="1" applyProtection="1">
      <alignment horizontal="center" vertical="center" wrapText="1"/>
    </xf>
    <xf numFmtId="0" fontId="0" fillId="8" borderId="2" xfId="0" applyFont="1" applyFill="1" applyBorder="1" applyAlignment="1" applyProtection="1">
      <alignment vertical="top" wrapText="1"/>
      <protection locked="0"/>
    </xf>
    <xf numFmtId="0" fontId="0" fillId="8" borderId="3" xfId="0" applyFont="1" applyFill="1" applyBorder="1" applyAlignment="1" applyProtection="1">
      <alignment vertical="top" wrapText="1"/>
      <protection locked="0"/>
    </xf>
    <xf numFmtId="0" fontId="0" fillId="8" borderId="4" xfId="0" applyFont="1" applyFill="1" applyBorder="1" applyAlignment="1" applyProtection="1">
      <alignment vertical="top" wrapText="1"/>
      <protection locked="0"/>
    </xf>
    <xf numFmtId="0" fontId="0" fillId="8" borderId="5" xfId="0" applyFont="1" applyFill="1" applyBorder="1" applyAlignment="1" applyProtection="1">
      <alignment vertical="top" wrapText="1"/>
      <protection locked="0"/>
    </xf>
    <xf numFmtId="0" fontId="0" fillId="8" borderId="0" xfId="0" applyFont="1" applyFill="1" applyBorder="1" applyAlignment="1" applyProtection="1">
      <alignment vertical="top" wrapText="1"/>
      <protection locked="0"/>
    </xf>
    <xf numFmtId="0" fontId="0" fillId="8" borderId="6" xfId="0" applyFont="1" applyFill="1" applyBorder="1" applyAlignment="1" applyProtection="1">
      <alignment vertical="top" wrapText="1"/>
      <protection locked="0"/>
    </xf>
    <xf numFmtId="0" fontId="0" fillId="8" borderId="7" xfId="0" applyFont="1" applyFill="1" applyBorder="1" applyAlignment="1" applyProtection="1">
      <alignment vertical="top" wrapText="1"/>
      <protection locked="0"/>
    </xf>
    <xf numFmtId="0" fontId="0" fillId="8" borderId="8" xfId="0" applyFont="1" applyFill="1" applyBorder="1" applyAlignment="1" applyProtection="1">
      <alignment vertical="top" wrapText="1"/>
      <protection locked="0"/>
    </xf>
    <xf numFmtId="0" fontId="0" fillId="8" borderId="9" xfId="0" applyFont="1" applyFill="1" applyBorder="1" applyAlignment="1" applyProtection="1">
      <alignment vertical="top" wrapText="1"/>
      <protection locked="0"/>
    </xf>
    <xf numFmtId="0" fontId="11" fillId="0" borderId="1" xfId="0" applyFont="1" applyFill="1" applyBorder="1" applyAlignment="1" applyProtection="1">
      <alignment horizontal="center"/>
    </xf>
    <xf numFmtId="0" fontId="32" fillId="8" borderId="18" xfId="0" applyFont="1" applyFill="1" applyBorder="1" applyAlignment="1" applyProtection="1">
      <alignment horizontal="center" vertical="center"/>
      <protection locked="0"/>
    </xf>
    <xf numFmtId="0" fontId="32" fillId="8" borderId="19" xfId="0" applyFont="1" applyFill="1" applyBorder="1" applyAlignment="1" applyProtection="1">
      <alignment horizontal="center" vertical="center"/>
      <protection locked="0"/>
    </xf>
    <xf numFmtId="0" fontId="32" fillId="8" borderId="20" xfId="0" applyFont="1" applyFill="1" applyBorder="1" applyAlignment="1" applyProtection="1">
      <alignment horizontal="center" vertical="center"/>
      <protection locked="0"/>
    </xf>
    <xf numFmtId="0" fontId="32" fillId="8" borderId="1" xfId="0" applyFont="1" applyFill="1" applyBorder="1" applyAlignment="1" applyProtection="1">
      <alignment horizontal="center" vertical="center"/>
      <protection locked="0"/>
    </xf>
    <xf numFmtId="0" fontId="4" fillId="8" borderId="18" xfId="0" applyFont="1" applyFill="1" applyBorder="1" applyAlignment="1" applyProtection="1">
      <alignment horizontal="center" vertical="center"/>
      <protection locked="0"/>
    </xf>
    <xf numFmtId="0" fontId="4" fillId="8" borderId="19" xfId="0" applyFont="1" applyFill="1" applyBorder="1" applyAlignment="1" applyProtection="1">
      <alignment horizontal="center" vertical="center"/>
      <protection locked="0"/>
    </xf>
    <xf numFmtId="0" fontId="4" fillId="8" borderId="20" xfId="0" applyFont="1" applyFill="1" applyBorder="1" applyAlignment="1" applyProtection="1">
      <alignment horizontal="center" vertical="center"/>
      <protection locked="0"/>
    </xf>
    <xf numFmtId="0" fontId="4" fillId="8" borderId="1" xfId="0" applyFont="1" applyFill="1" applyBorder="1" applyAlignment="1" applyProtection="1">
      <alignment horizontal="center" vertical="center"/>
      <protection locked="0"/>
    </xf>
    <xf numFmtId="14" fontId="32" fillId="8" borderId="18" xfId="0" applyNumberFormat="1" applyFont="1" applyFill="1" applyBorder="1" applyAlignment="1" applyProtection="1">
      <alignment horizontal="center" vertical="center"/>
      <protection locked="0"/>
    </xf>
    <xf numFmtId="14" fontId="32" fillId="8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23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</xf>
    <xf numFmtId="0" fontId="2" fillId="3" borderId="12" xfId="0" applyFont="1" applyFill="1" applyBorder="1" applyAlignment="1" applyProtection="1">
      <alignment horizontal="center" vertical="center"/>
    </xf>
    <xf numFmtId="0" fontId="2" fillId="3" borderId="44" xfId="0" applyFont="1" applyFill="1" applyBorder="1" applyAlignment="1" applyProtection="1">
      <alignment horizontal="center" vertical="center"/>
    </xf>
    <xf numFmtId="4" fontId="1" fillId="0" borderId="28" xfId="3" applyNumberFormat="1" applyFont="1" applyFill="1" applyBorder="1" applyAlignment="1" applyProtection="1">
      <alignment horizontal="right" vertical="center"/>
    </xf>
    <xf numFmtId="4" fontId="1" fillId="0" borderId="49" xfId="3" applyNumberFormat="1" applyFont="1" applyFill="1" applyBorder="1" applyAlignment="1" applyProtection="1">
      <alignment horizontal="right" vertical="center"/>
    </xf>
    <xf numFmtId="4" fontId="1" fillId="0" borderId="29" xfId="3" applyNumberFormat="1" applyFont="1" applyFill="1" applyBorder="1" applyAlignment="1" applyProtection="1">
      <alignment horizontal="right" vertical="center"/>
    </xf>
    <xf numFmtId="4" fontId="1" fillId="0" borderId="43" xfId="3" applyNumberFormat="1" applyFont="1" applyFill="1" applyBorder="1" applyAlignment="1" applyProtection="1">
      <alignment horizontal="right" vertical="center"/>
    </xf>
    <xf numFmtId="0" fontId="0" fillId="0" borderId="24" xfId="0" applyFill="1" applyBorder="1" applyAlignment="1" applyProtection="1">
      <alignment horizontal="left" vertical="center"/>
    </xf>
    <xf numFmtId="0" fontId="0" fillId="0" borderId="36" xfId="0" applyFill="1" applyBorder="1" applyAlignment="1" applyProtection="1">
      <alignment horizontal="left" vertical="center"/>
    </xf>
    <xf numFmtId="4" fontId="12" fillId="8" borderId="54" xfId="2" applyNumberFormat="1" applyFont="1" applyFill="1" applyBorder="1" applyAlignment="1" applyProtection="1">
      <alignment horizontal="right" vertical="center"/>
      <protection locked="0"/>
    </xf>
    <xf numFmtId="4" fontId="12" fillId="8" borderId="27" xfId="2" applyNumberFormat="1" applyFont="1" applyFill="1" applyBorder="1" applyAlignment="1" applyProtection="1">
      <alignment horizontal="right" vertical="center"/>
      <protection locked="0"/>
    </xf>
    <xf numFmtId="4" fontId="12" fillId="8" borderId="42" xfId="2" applyNumberFormat="1" applyFont="1" applyFill="1" applyBorder="1" applyAlignment="1" applyProtection="1">
      <alignment horizontal="right" vertical="center"/>
      <protection locked="0"/>
    </xf>
    <xf numFmtId="4" fontId="2" fillId="5" borderId="28" xfId="2" applyNumberFormat="1" applyFont="1" applyFill="1" applyBorder="1" applyAlignment="1" applyProtection="1">
      <alignment horizontal="right" vertical="center"/>
    </xf>
    <xf numFmtId="4" fontId="2" fillId="5" borderId="29" xfId="2" applyNumberFormat="1" applyFont="1" applyFill="1" applyBorder="1" applyAlignment="1" applyProtection="1">
      <alignment horizontal="right" vertical="center"/>
    </xf>
    <xf numFmtId="0" fontId="0" fillId="0" borderId="24" xfId="0" applyFill="1" applyBorder="1" applyAlignment="1" applyProtection="1">
      <alignment vertical="center"/>
    </xf>
    <xf numFmtId="0" fontId="0" fillId="0" borderId="36" xfId="0" applyFill="1" applyBorder="1" applyAlignment="1" applyProtection="1">
      <alignment vertical="center"/>
    </xf>
    <xf numFmtId="0" fontId="0" fillId="0" borderId="19" xfId="0" applyFill="1" applyBorder="1" applyAlignment="1" applyProtection="1">
      <alignment vertical="center"/>
    </xf>
    <xf numFmtId="0" fontId="0" fillId="0" borderId="20" xfId="0" applyFill="1" applyBorder="1" applyAlignment="1" applyProtection="1">
      <alignment vertical="center"/>
    </xf>
    <xf numFmtId="0" fontId="0" fillId="0" borderId="27" xfId="0" applyFill="1" applyBorder="1" applyAlignment="1" applyProtection="1">
      <alignment vertical="center"/>
    </xf>
    <xf numFmtId="0" fontId="0" fillId="0" borderId="42" xfId="0" applyFill="1" applyBorder="1" applyAlignment="1" applyProtection="1">
      <alignment vertical="center"/>
    </xf>
    <xf numFmtId="4" fontId="12" fillId="8" borderId="55" xfId="2" applyNumberFormat="1" applyFont="1" applyFill="1" applyBorder="1" applyAlignment="1" applyProtection="1">
      <alignment horizontal="right" vertical="center"/>
      <protection locked="0"/>
    </xf>
    <xf numFmtId="4" fontId="12" fillId="8" borderId="24" xfId="2" applyNumberFormat="1" applyFont="1" applyFill="1" applyBorder="1" applyAlignment="1" applyProtection="1">
      <alignment horizontal="right" vertical="center"/>
      <protection locked="0"/>
    </xf>
    <xf numFmtId="4" fontId="12" fillId="8" borderId="36" xfId="2" applyNumberFormat="1" applyFont="1" applyFill="1" applyBorder="1" applyAlignment="1" applyProtection="1">
      <alignment horizontal="right" vertical="center"/>
      <protection locked="0"/>
    </xf>
    <xf numFmtId="4" fontId="1" fillId="0" borderId="26" xfId="3" applyNumberFormat="1" applyFont="1" applyFill="1" applyBorder="1" applyAlignment="1" applyProtection="1">
      <alignment horizontal="right" vertical="center"/>
    </xf>
    <xf numFmtId="4" fontId="1" fillId="0" borderId="22" xfId="3" applyNumberFormat="1" applyFont="1" applyFill="1" applyBorder="1" applyAlignment="1" applyProtection="1">
      <alignment horizontal="right" vertical="center"/>
    </xf>
    <xf numFmtId="0" fontId="0" fillId="0" borderId="27" xfId="0" applyFill="1" applyBorder="1" applyAlignment="1" applyProtection="1">
      <alignment horizontal="left" vertical="center"/>
    </xf>
    <xf numFmtId="0" fontId="0" fillId="0" borderId="42" xfId="0" applyFill="1" applyBorder="1" applyAlignment="1" applyProtection="1">
      <alignment horizontal="left" vertical="center"/>
    </xf>
    <xf numFmtId="4" fontId="14" fillId="9" borderId="32" xfId="0" applyNumberFormat="1" applyFont="1" applyFill="1" applyBorder="1" applyAlignment="1" applyProtection="1">
      <alignment horizontal="right" vertical="center"/>
    </xf>
    <xf numFmtId="4" fontId="1" fillId="8" borderId="32" xfId="2" applyNumberFormat="1" applyFont="1" applyFill="1" applyBorder="1" applyAlignment="1" applyProtection="1">
      <alignment horizontal="right" vertical="center"/>
      <protection locked="0"/>
    </xf>
    <xf numFmtId="0" fontId="2" fillId="0" borderId="33" xfId="0" applyFont="1" applyFill="1" applyBorder="1" applyAlignment="1" applyProtection="1">
      <alignment horizontal="left" vertical="center"/>
    </xf>
    <xf numFmtId="0" fontId="2" fillId="0" borderId="21" xfId="0" applyFont="1" applyFill="1" applyBorder="1" applyAlignment="1" applyProtection="1">
      <alignment horizontal="left" vertical="center"/>
    </xf>
    <xf numFmtId="4" fontId="12" fillId="8" borderId="23" xfId="2" applyNumberFormat="1" applyFont="1" applyFill="1" applyBorder="1" applyAlignment="1" applyProtection="1">
      <alignment horizontal="right" vertical="center"/>
      <protection locked="0"/>
    </xf>
    <xf numFmtId="4" fontId="12" fillId="8" borderId="11" xfId="2" applyNumberFormat="1" applyFont="1" applyFill="1" applyBorder="1" applyAlignment="1" applyProtection="1">
      <alignment horizontal="right" vertical="center"/>
      <protection locked="0"/>
    </xf>
    <xf numFmtId="4" fontId="12" fillId="8" borderId="44" xfId="2" applyNumberFormat="1" applyFont="1" applyFill="1" applyBorder="1" applyAlignment="1" applyProtection="1">
      <alignment horizontal="right" vertical="center"/>
      <protection locked="0"/>
    </xf>
    <xf numFmtId="0" fontId="0" fillId="0" borderId="19" xfId="0" applyFill="1" applyBorder="1" applyAlignment="1" applyProtection="1">
      <alignment horizontal="left" vertical="center"/>
    </xf>
    <xf numFmtId="0" fontId="0" fillId="0" borderId="20" xfId="0" applyFill="1" applyBorder="1" applyAlignment="1" applyProtection="1">
      <alignment horizontal="left" vertical="center"/>
    </xf>
    <xf numFmtId="4" fontId="12" fillId="8" borderId="18" xfId="2" applyNumberFormat="1" applyFont="1" applyFill="1" applyBorder="1" applyAlignment="1" applyProtection="1">
      <alignment horizontal="right" vertical="center"/>
      <protection locked="0"/>
    </xf>
    <xf numFmtId="4" fontId="12" fillId="8" borderId="19" xfId="2" applyNumberFormat="1" applyFont="1" applyFill="1" applyBorder="1" applyAlignment="1" applyProtection="1">
      <alignment horizontal="right" vertical="center"/>
      <protection locked="0"/>
    </xf>
    <xf numFmtId="4" fontId="12" fillId="8" borderId="20" xfId="2" applyNumberFormat="1" applyFont="1" applyFill="1" applyBorder="1" applyAlignment="1" applyProtection="1">
      <alignment horizontal="right" vertical="center"/>
      <protection locked="0"/>
    </xf>
    <xf numFmtId="4" fontId="1" fillId="0" borderId="1" xfId="3" applyNumberFormat="1" applyFont="1" applyFill="1" applyBorder="1" applyAlignment="1" applyProtection="1">
      <alignment horizontal="right" vertical="center"/>
    </xf>
    <xf numFmtId="4" fontId="1" fillId="0" borderId="32" xfId="3" applyNumberFormat="1" applyFont="1" applyFill="1" applyBorder="1" applyAlignment="1" applyProtection="1">
      <alignment horizontal="right" vertical="center"/>
    </xf>
    <xf numFmtId="4" fontId="2" fillId="5" borderId="30" xfId="2" applyNumberFormat="1" applyFont="1" applyFill="1" applyBorder="1" applyAlignment="1" applyProtection="1">
      <alignment horizontal="right" vertical="center"/>
    </xf>
    <xf numFmtId="4" fontId="2" fillId="5" borderId="1" xfId="2" applyNumberFormat="1" applyFont="1" applyFill="1" applyBorder="1" applyAlignment="1" applyProtection="1">
      <alignment horizontal="right" vertical="center"/>
    </xf>
    <xf numFmtId="4" fontId="2" fillId="5" borderId="31" xfId="2" applyNumberFormat="1" applyFont="1" applyFill="1" applyBorder="1" applyAlignment="1" applyProtection="1">
      <alignment horizontal="right" vertical="center"/>
    </xf>
    <xf numFmtId="4" fontId="1" fillId="0" borderId="30" xfId="3" applyNumberFormat="1" applyFont="1" applyFill="1" applyBorder="1" applyAlignment="1" applyProtection="1">
      <alignment horizontal="right" vertical="center"/>
    </xf>
    <xf numFmtId="4" fontId="1" fillId="0" borderId="46" xfId="3" applyNumberFormat="1" applyFont="1" applyFill="1" applyBorder="1" applyAlignment="1" applyProtection="1">
      <alignment horizontal="right" vertical="center"/>
    </xf>
    <xf numFmtId="4" fontId="1" fillId="0" borderId="38" xfId="3" applyNumberFormat="1" applyFont="1" applyFill="1" applyBorder="1" applyAlignment="1" applyProtection="1">
      <alignment horizontal="right" vertical="center"/>
    </xf>
    <xf numFmtId="4" fontId="1" fillId="0" borderId="31" xfId="3" applyNumberFormat="1" applyFont="1" applyFill="1" applyBorder="1" applyAlignment="1" applyProtection="1">
      <alignment horizontal="right" vertical="center"/>
    </xf>
    <xf numFmtId="4" fontId="1" fillId="0" borderId="51" xfId="3" applyNumberFormat="1" applyFont="1" applyFill="1" applyBorder="1" applyAlignment="1" applyProtection="1">
      <alignment horizontal="right" vertical="center"/>
    </xf>
    <xf numFmtId="0" fontId="0" fillId="0" borderId="21" xfId="0" applyFill="1" applyBorder="1" applyAlignment="1" applyProtection="1">
      <alignment horizontal="left" vertical="center"/>
    </xf>
    <xf numFmtId="0" fontId="0" fillId="0" borderId="34" xfId="0" applyFill="1" applyBorder="1" applyAlignment="1" applyProtection="1">
      <alignment horizontal="left" vertical="center"/>
    </xf>
    <xf numFmtId="4" fontId="12" fillId="8" borderId="53" xfId="2" applyNumberFormat="1" applyFont="1" applyFill="1" applyBorder="1" applyAlignment="1" applyProtection="1">
      <alignment horizontal="right" vertical="center"/>
      <protection locked="0"/>
    </xf>
    <xf numFmtId="4" fontId="12" fillId="8" borderId="21" xfId="2" applyNumberFormat="1" applyFont="1" applyFill="1" applyBorder="1" applyAlignment="1" applyProtection="1">
      <alignment horizontal="right" vertical="center"/>
      <protection locked="0"/>
    </xf>
    <xf numFmtId="4" fontId="12" fillId="8" borderId="34" xfId="2" applyNumberFormat="1" applyFont="1" applyFill="1" applyBorder="1" applyAlignment="1" applyProtection="1">
      <alignment horizontal="right" vertical="center"/>
      <protection locked="0"/>
    </xf>
    <xf numFmtId="164" fontId="2" fillId="5" borderId="22" xfId="2" applyNumberFormat="1" applyFont="1" applyFill="1" applyBorder="1" applyAlignment="1" applyProtection="1">
      <alignment horizontal="right" vertical="center"/>
    </xf>
    <xf numFmtId="164" fontId="2" fillId="5" borderId="48" xfId="2" applyNumberFormat="1" applyFont="1" applyFill="1" applyBorder="1" applyAlignment="1" applyProtection="1">
      <alignment horizontal="right" vertical="center"/>
    </xf>
    <xf numFmtId="0" fontId="2" fillId="6" borderId="15" xfId="0" applyFont="1" applyFill="1" applyBorder="1" applyAlignment="1" applyProtection="1">
      <alignment horizontal="left" vertical="center"/>
    </xf>
    <xf numFmtId="0" fontId="2" fillId="6" borderId="16" xfId="0" applyFont="1" applyFill="1" applyBorder="1" applyAlignment="1" applyProtection="1">
      <alignment horizontal="left" vertical="center"/>
    </xf>
    <xf numFmtId="0" fontId="2" fillId="6" borderId="47" xfId="0" applyFont="1" applyFill="1" applyBorder="1" applyAlignment="1" applyProtection="1">
      <alignment horizontal="left" vertical="center"/>
    </xf>
    <xf numFmtId="0" fontId="2" fillId="0" borderId="35" xfId="0" applyFont="1" applyFill="1" applyBorder="1" applyAlignment="1" applyProtection="1">
      <alignment horizontal="left" vertical="center"/>
    </xf>
    <xf numFmtId="0" fontId="2" fillId="0" borderId="24" xfId="0" applyFont="1" applyFill="1" applyBorder="1" applyAlignment="1" applyProtection="1">
      <alignment horizontal="left" vertical="center"/>
    </xf>
    <xf numFmtId="0" fontId="2" fillId="0" borderId="41" xfId="0" applyFont="1" applyFill="1" applyBorder="1" applyAlignment="1" applyProtection="1">
      <alignment horizontal="left" vertical="center"/>
    </xf>
    <xf numFmtId="0" fontId="2" fillId="0" borderId="27" xfId="0" applyFont="1" applyFill="1" applyBorder="1" applyAlignment="1" applyProtection="1">
      <alignment horizontal="left" vertical="center"/>
    </xf>
    <xf numFmtId="4" fontId="12" fillId="8" borderId="29" xfId="2" applyNumberFormat="1" applyFont="1" applyFill="1" applyBorder="1" applyAlignment="1" applyProtection="1">
      <alignment horizontal="right" vertical="center"/>
      <protection locked="0"/>
    </xf>
    <xf numFmtId="0" fontId="2" fillId="6" borderId="26" xfId="0" applyFont="1" applyFill="1" applyBorder="1" applyAlignment="1" applyProtection="1">
      <alignment horizontal="center" vertical="center"/>
    </xf>
    <xf numFmtId="0" fontId="2" fillId="6" borderId="50" xfId="0" applyFont="1" applyFill="1" applyBorder="1" applyAlignment="1" applyProtection="1">
      <alignment horizontal="center" vertical="center"/>
    </xf>
    <xf numFmtId="4" fontId="2" fillId="5" borderId="25" xfId="2" applyNumberFormat="1" applyFont="1" applyFill="1" applyBorder="1" applyAlignment="1" applyProtection="1">
      <alignment horizontal="right" vertical="center"/>
    </xf>
    <xf numFmtId="4" fontId="1" fillId="0" borderId="25" xfId="3" applyNumberFormat="1" applyFont="1" applyFill="1" applyBorder="1" applyAlignment="1" applyProtection="1">
      <alignment horizontal="right" vertical="center"/>
    </xf>
    <xf numFmtId="4" fontId="1" fillId="0" borderId="52" xfId="3" applyNumberFormat="1" applyFont="1" applyFill="1" applyBorder="1" applyAlignment="1" applyProtection="1">
      <alignment horizontal="right" vertical="center"/>
    </xf>
    <xf numFmtId="0" fontId="2" fillId="0" borderId="13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0" fillId="0" borderId="11" xfId="0" applyFill="1" applyBorder="1" applyAlignment="1" applyProtection="1">
      <alignment horizontal="left" vertical="center"/>
    </xf>
    <xf numFmtId="0" fontId="0" fillId="0" borderId="44" xfId="0" applyFill="1" applyBorder="1" applyAlignment="1" applyProtection="1">
      <alignment horizontal="left" vertical="center"/>
    </xf>
    <xf numFmtId="4" fontId="1" fillId="8" borderId="19" xfId="2" applyNumberFormat="1" applyFont="1" applyFill="1" applyBorder="1" applyAlignment="1" applyProtection="1">
      <alignment horizontal="left" vertical="center"/>
      <protection locked="0"/>
    </xf>
    <xf numFmtId="4" fontId="1" fillId="8" borderId="20" xfId="2" applyNumberFormat="1" applyFont="1" applyFill="1" applyBorder="1" applyAlignment="1" applyProtection="1">
      <alignment horizontal="left" vertical="center"/>
      <protection locked="0"/>
    </xf>
    <xf numFmtId="4" fontId="13" fillId="0" borderId="32" xfId="3" applyNumberFormat="1" applyFont="1" applyFill="1" applyBorder="1" applyAlignment="1" applyProtection="1">
      <alignment horizontal="right" vertical="center"/>
    </xf>
    <xf numFmtId="4" fontId="13" fillId="0" borderId="45" xfId="3" applyNumberFormat="1" applyFont="1" applyFill="1" applyBorder="1" applyAlignment="1" applyProtection="1">
      <alignment horizontal="right" vertical="center"/>
    </xf>
    <xf numFmtId="4" fontId="13" fillId="0" borderId="28" xfId="3" applyNumberFormat="1" applyFont="1" applyFill="1" applyBorder="1" applyAlignment="1" applyProtection="1">
      <alignment horizontal="right" vertical="center"/>
    </xf>
    <xf numFmtId="4" fontId="13" fillId="0" borderId="49" xfId="3" applyNumberFormat="1" applyFont="1" applyFill="1" applyBorder="1" applyAlignment="1" applyProtection="1">
      <alignment horizontal="right" vertical="center"/>
    </xf>
    <xf numFmtId="4" fontId="13" fillId="0" borderId="29" xfId="3" applyNumberFormat="1" applyFont="1" applyFill="1" applyBorder="1" applyAlignment="1" applyProtection="1">
      <alignment horizontal="right" vertical="center"/>
    </xf>
    <xf numFmtId="4" fontId="13" fillId="0" borderId="43" xfId="3" applyNumberFormat="1" applyFont="1" applyFill="1" applyBorder="1" applyAlignment="1" applyProtection="1">
      <alignment horizontal="right" vertical="center"/>
    </xf>
    <xf numFmtId="0" fontId="2" fillId="0" borderId="33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4" fontId="14" fillId="9" borderId="32" xfId="2" applyNumberFormat="1" applyFont="1" applyFill="1" applyBorder="1" applyAlignment="1" applyProtection="1">
      <alignment horizontal="right" vertical="center"/>
    </xf>
    <xf numFmtId="4" fontId="1" fillId="8" borderId="24" xfId="2" applyNumberFormat="1" applyFont="1" applyFill="1" applyBorder="1" applyAlignment="1" applyProtection="1">
      <alignment horizontal="left" vertical="center"/>
      <protection locked="0"/>
    </xf>
    <xf numFmtId="4" fontId="1" fillId="8" borderId="36" xfId="2" applyNumberFormat="1" applyFont="1" applyFill="1" applyBorder="1" applyAlignment="1" applyProtection="1">
      <alignment horizontal="left" vertical="center"/>
      <protection locked="0"/>
    </xf>
    <xf numFmtId="4" fontId="1" fillId="8" borderId="27" xfId="2" applyNumberFormat="1" applyFont="1" applyFill="1" applyBorder="1" applyAlignment="1" applyProtection="1">
      <alignment horizontal="left" vertical="center"/>
      <protection locked="0"/>
    </xf>
    <xf numFmtId="4" fontId="1" fillId="8" borderId="42" xfId="2" applyNumberFormat="1" applyFont="1" applyFill="1" applyBorder="1" applyAlignment="1" applyProtection="1">
      <alignment horizontal="left" vertical="center"/>
      <protection locked="0"/>
    </xf>
    <xf numFmtId="4" fontId="2" fillId="5" borderId="32" xfId="2" applyNumberFormat="1" applyFont="1" applyFill="1" applyBorder="1" applyAlignment="1" applyProtection="1">
      <alignment horizontal="right" vertical="center"/>
    </xf>
    <xf numFmtId="4" fontId="1" fillId="0" borderId="45" xfId="3" applyNumberFormat="1" applyFont="1" applyFill="1" applyBorder="1" applyAlignment="1" applyProtection="1">
      <alignment horizontal="right" vertical="center"/>
    </xf>
    <xf numFmtId="0" fontId="2" fillId="0" borderId="40" xfId="0" applyFont="1" applyFill="1" applyBorder="1" applyAlignment="1" applyProtection="1">
      <alignment horizontal="left" vertical="center" wrapText="1"/>
    </xf>
    <xf numFmtId="0" fontId="2" fillId="0" borderId="8" xfId="0" applyFont="1" applyFill="1" applyBorder="1" applyAlignment="1" applyProtection="1">
      <alignment horizontal="left" vertical="center" wrapText="1"/>
    </xf>
    <xf numFmtId="0" fontId="2" fillId="0" borderId="37" xfId="0" applyFont="1" applyFill="1" applyBorder="1" applyAlignment="1" applyProtection="1">
      <alignment horizontal="left" vertical="center" wrapText="1"/>
    </xf>
    <xf numFmtId="0" fontId="2" fillId="0" borderId="19" xfId="0" applyFont="1" applyFill="1" applyBorder="1" applyAlignment="1" applyProtection="1">
      <alignment horizontal="left" vertical="center" wrapText="1"/>
    </xf>
    <xf numFmtId="0" fontId="2" fillId="0" borderId="39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/>
    </xf>
    <xf numFmtId="0" fontId="0" fillId="0" borderId="4" xfId="0" applyFill="1" applyBorder="1" applyAlignment="1" applyProtection="1">
      <alignment horizontal="left" vertical="center"/>
    </xf>
    <xf numFmtId="0" fontId="0" fillId="0" borderId="8" xfId="0" applyFill="1" applyBorder="1" applyAlignment="1" applyProtection="1">
      <alignment horizontal="left" vertical="center"/>
    </xf>
    <xf numFmtId="0" fontId="0" fillId="0" borderId="9" xfId="0" applyFill="1" applyBorder="1" applyAlignment="1" applyProtection="1">
      <alignment horizontal="left" vertical="center"/>
    </xf>
    <xf numFmtId="4" fontId="2" fillId="5" borderId="23" xfId="2" applyNumberFormat="1" applyFont="1" applyFill="1" applyBorder="1" applyAlignment="1" applyProtection="1">
      <alignment horizontal="right" vertical="center"/>
    </xf>
    <xf numFmtId="4" fontId="2" fillId="5" borderId="11" xfId="2" applyNumberFormat="1" applyFont="1" applyFill="1" applyBorder="1" applyAlignment="1" applyProtection="1">
      <alignment horizontal="right" vertical="center"/>
    </xf>
    <xf numFmtId="4" fontId="2" fillId="5" borderId="44" xfId="2" applyNumberFormat="1" applyFont="1" applyFill="1" applyBorder="1" applyAlignment="1" applyProtection="1">
      <alignment horizontal="right" vertical="center"/>
    </xf>
    <xf numFmtId="4" fontId="2" fillId="5" borderId="64" xfId="2" applyNumberFormat="1" applyFont="1" applyFill="1" applyBorder="1" applyAlignment="1" applyProtection="1">
      <alignment horizontal="right" vertical="center"/>
    </xf>
    <xf numFmtId="4" fontId="2" fillId="5" borderId="16" xfId="2" applyNumberFormat="1" applyFont="1" applyFill="1" applyBorder="1" applyAlignment="1" applyProtection="1">
      <alignment horizontal="right" vertical="center"/>
    </xf>
    <xf numFmtId="4" fontId="2" fillId="5" borderId="47" xfId="2" applyNumberFormat="1" applyFont="1" applyFill="1" applyBorder="1" applyAlignment="1" applyProtection="1">
      <alignment horizontal="right" vertical="center"/>
    </xf>
    <xf numFmtId="4" fontId="1" fillId="8" borderId="1" xfId="2" applyNumberFormat="1" applyFont="1" applyFill="1" applyBorder="1" applyAlignment="1" applyProtection="1">
      <alignment horizontal="right" vertical="center"/>
      <protection locked="0"/>
    </xf>
    <xf numFmtId="4" fontId="13" fillId="0" borderId="1" xfId="3" applyNumberFormat="1" applyFont="1" applyFill="1" applyBorder="1" applyAlignment="1" applyProtection="1">
      <alignment horizontal="right" vertical="center"/>
    </xf>
    <xf numFmtId="4" fontId="1" fillId="0" borderId="23" xfId="3" applyNumberFormat="1" applyFont="1" applyFill="1" applyBorder="1" applyAlignment="1" applyProtection="1">
      <alignment horizontal="center" vertical="center"/>
    </xf>
    <xf numFmtId="4" fontId="1" fillId="0" borderId="11" xfId="3" applyNumberFormat="1" applyFont="1" applyFill="1" applyBorder="1" applyAlignment="1" applyProtection="1">
      <alignment horizontal="center" vertical="center"/>
    </xf>
    <xf numFmtId="4" fontId="1" fillId="0" borderId="12" xfId="3" applyNumberFormat="1" applyFont="1" applyFill="1" applyBorder="1" applyAlignment="1" applyProtection="1">
      <alignment horizontal="center" vertical="center"/>
    </xf>
    <xf numFmtId="4" fontId="1" fillId="0" borderId="64" xfId="3" applyNumberFormat="1" applyFont="1" applyFill="1" applyBorder="1" applyAlignment="1" applyProtection="1">
      <alignment horizontal="center" vertical="center"/>
    </xf>
    <xf numFmtId="4" fontId="1" fillId="0" borderId="16" xfId="3" applyNumberFormat="1" applyFont="1" applyFill="1" applyBorder="1" applyAlignment="1" applyProtection="1">
      <alignment horizontal="center" vertical="center"/>
    </xf>
    <xf numFmtId="4" fontId="1" fillId="0" borderId="17" xfId="3" applyNumberFormat="1" applyFont="1" applyFill="1" applyBorder="1" applyAlignment="1" applyProtection="1">
      <alignment horizontal="center" vertical="center"/>
    </xf>
    <xf numFmtId="0" fontId="2" fillId="0" borderId="35" xfId="0" applyFont="1" applyFill="1" applyBorder="1" applyAlignment="1" applyProtection="1">
      <alignment horizontal="left" vertical="center" wrapText="1"/>
    </xf>
    <xf numFmtId="0" fontId="0" fillId="0" borderId="24" xfId="0" applyFill="1" applyBorder="1" applyAlignment="1" applyProtection="1">
      <alignment horizontal="left" vertical="center" wrapText="1"/>
    </xf>
    <xf numFmtId="0" fontId="0" fillId="0" borderId="37" xfId="0" applyFill="1" applyBorder="1" applyAlignment="1" applyProtection="1">
      <alignment horizontal="left" vertical="center" wrapText="1"/>
    </xf>
    <xf numFmtId="0" fontId="0" fillId="0" borderId="19" xfId="0" applyFill="1" applyBorder="1" applyAlignment="1" applyProtection="1">
      <alignment horizontal="left" vertical="center" wrapText="1"/>
    </xf>
    <xf numFmtId="0" fontId="0" fillId="0" borderId="39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0" fillId="0" borderId="41" xfId="0" applyFill="1" applyBorder="1" applyAlignment="1" applyProtection="1">
      <alignment horizontal="left" vertical="center" wrapText="1"/>
    </xf>
    <xf numFmtId="0" fontId="0" fillId="0" borderId="27" xfId="0" applyFill="1" applyBorder="1" applyAlignment="1" applyProtection="1">
      <alignment horizontal="left" vertical="center" wrapText="1"/>
    </xf>
    <xf numFmtId="4" fontId="13" fillId="0" borderId="26" xfId="3" applyNumberFormat="1" applyFont="1" applyFill="1" applyBorder="1" applyAlignment="1" applyProtection="1">
      <alignment horizontal="right" vertical="center"/>
    </xf>
    <xf numFmtId="4" fontId="13" fillId="0" borderId="50" xfId="3" applyNumberFormat="1" applyFont="1" applyFill="1" applyBorder="1" applyAlignment="1" applyProtection="1">
      <alignment horizontal="right" vertical="center"/>
    </xf>
    <xf numFmtId="4" fontId="12" fillId="8" borderId="28" xfId="2" applyNumberFormat="1" applyFont="1" applyFill="1" applyBorder="1" applyAlignment="1" applyProtection="1">
      <alignment horizontal="right" vertical="center"/>
      <protection locked="0"/>
    </xf>
    <xf numFmtId="4" fontId="1" fillId="0" borderId="55" xfId="3" applyNumberFormat="1" applyFont="1" applyFill="1" applyBorder="1" applyAlignment="1" applyProtection="1">
      <alignment horizontal="right" vertical="center"/>
    </xf>
    <xf numFmtId="4" fontId="1" fillId="0" borderId="24" xfId="3" applyNumberFormat="1" applyFont="1" applyFill="1" applyBorder="1" applyAlignment="1" applyProtection="1">
      <alignment horizontal="right" vertical="center"/>
    </xf>
    <xf numFmtId="4" fontId="1" fillId="0" borderId="36" xfId="3" applyNumberFormat="1" applyFont="1" applyFill="1" applyBorder="1" applyAlignment="1" applyProtection="1">
      <alignment horizontal="right" vertical="center"/>
    </xf>
    <xf numFmtId="4" fontId="14" fillId="9" borderId="26" xfId="2" applyNumberFormat="1" applyFont="1" applyFill="1" applyBorder="1" applyAlignment="1" applyProtection="1">
      <alignment horizontal="right" vertical="center"/>
    </xf>
    <xf numFmtId="0" fontId="2" fillId="0" borderId="24" xfId="0" applyFont="1" applyFill="1" applyBorder="1" applyAlignment="1" applyProtection="1">
      <alignment horizontal="left" vertical="center" wrapText="1"/>
    </xf>
    <xf numFmtId="0" fontId="2" fillId="0" borderId="41" xfId="0" applyFont="1" applyFill="1" applyBorder="1" applyAlignment="1" applyProtection="1">
      <alignment horizontal="left" vertical="center" wrapText="1"/>
    </xf>
    <xf numFmtId="0" fontId="2" fillId="0" borderId="27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 applyProtection="1">
      <alignment horizontal="left" vertical="center" wrapText="1"/>
    </xf>
    <xf numFmtId="0" fontId="2" fillId="0" borderId="13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15" xfId="0" applyFont="1" applyFill="1" applyBorder="1" applyAlignment="1" applyProtection="1">
      <alignment horizontal="left" vertical="center" wrapText="1"/>
    </xf>
    <xf numFmtId="0" fontId="2" fillId="0" borderId="16" xfId="0" applyFont="1" applyFill="1" applyBorder="1" applyAlignment="1" applyProtection="1">
      <alignment horizontal="left" vertical="center" wrapText="1"/>
    </xf>
    <xf numFmtId="4" fontId="1" fillId="8" borderId="26" xfId="2" applyNumberFormat="1" applyFont="1" applyFill="1" applyBorder="1" applyAlignment="1" applyProtection="1">
      <alignment horizontal="right" vertical="center"/>
      <protection locked="0"/>
    </xf>
    <xf numFmtId="4" fontId="1" fillId="8" borderId="16" xfId="2" applyNumberFormat="1" applyFont="1" applyFill="1" applyBorder="1" applyAlignment="1" applyProtection="1">
      <alignment horizontal="left" vertical="center"/>
      <protection locked="0"/>
    </xf>
    <xf numFmtId="4" fontId="1" fillId="8" borderId="28" xfId="2" applyNumberFormat="1" applyFont="1" applyFill="1" applyBorder="1" applyAlignment="1" applyProtection="1">
      <alignment horizontal="right" vertical="center"/>
      <protection locked="0"/>
    </xf>
    <xf numFmtId="4" fontId="1" fillId="8" borderId="29" xfId="2" applyNumberFormat="1" applyFont="1" applyFill="1" applyBorder="1" applyAlignment="1" applyProtection="1">
      <alignment horizontal="right" vertical="center"/>
      <protection locked="0"/>
    </xf>
    <xf numFmtId="4" fontId="14" fillId="9" borderId="28" xfId="2" applyNumberFormat="1" applyFont="1" applyFill="1" applyBorder="1" applyAlignment="1" applyProtection="1">
      <alignment horizontal="right" vertical="center"/>
    </xf>
    <xf numFmtId="4" fontId="14" fillId="9" borderId="29" xfId="2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left" vertical="center" wrapText="1"/>
    </xf>
    <xf numFmtId="0" fontId="27" fillId="0" borderId="11" xfId="0" applyFont="1" applyFill="1" applyBorder="1" applyAlignment="1" applyProtection="1">
      <alignment horizontal="center" vertical="center"/>
    </xf>
    <xf numFmtId="0" fontId="0" fillId="8" borderId="2" xfId="0" applyFill="1" applyBorder="1" applyAlignment="1" applyProtection="1">
      <alignment vertical="top"/>
      <protection locked="0"/>
    </xf>
    <xf numFmtId="0" fontId="0" fillId="8" borderId="3" xfId="0" applyFill="1" applyBorder="1" applyAlignment="1" applyProtection="1">
      <alignment vertical="top"/>
      <protection locked="0"/>
    </xf>
    <xf numFmtId="0" fontId="0" fillId="8" borderId="4" xfId="0" applyFill="1" applyBorder="1" applyAlignment="1" applyProtection="1">
      <alignment vertical="top"/>
      <protection locked="0"/>
    </xf>
    <xf numFmtId="0" fontId="0" fillId="8" borderId="5" xfId="0" applyFill="1" applyBorder="1" applyAlignment="1" applyProtection="1">
      <alignment vertical="top"/>
      <protection locked="0"/>
    </xf>
    <xf numFmtId="0" fontId="0" fillId="8" borderId="0" xfId="0" applyFill="1" applyBorder="1" applyAlignment="1" applyProtection="1">
      <alignment vertical="top"/>
      <protection locked="0"/>
    </xf>
    <xf numFmtId="0" fontId="0" fillId="8" borderId="6" xfId="0" applyFill="1" applyBorder="1" applyAlignment="1" applyProtection="1">
      <alignment vertical="top"/>
      <protection locked="0"/>
    </xf>
    <xf numFmtId="0" fontId="0" fillId="8" borderId="7" xfId="0" applyFill="1" applyBorder="1" applyAlignment="1" applyProtection="1">
      <alignment vertical="top"/>
      <protection locked="0"/>
    </xf>
    <xf numFmtId="0" fontId="0" fillId="8" borderId="8" xfId="0" applyFill="1" applyBorder="1" applyAlignment="1" applyProtection="1">
      <alignment vertical="top"/>
      <protection locked="0"/>
    </xf>
    <xf numFmtId="0" fontId="0" fillId="8" borderId="9" xfId="0" applyFill="1" applyBorder="1" applyAlignment="1" applyProtection="1">
      <alignment vertical="top"/>
      <protection locked="0"/>
    </xf>
    <xf numFmtId="0" fontId="2" fillId="0" borderId="8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/>
    </xf>
    <xf numFmtId="4" fontId="14" fillId="9" borderId="28" xfId="0" applyNumberFormat="1" applyFont="1" applyFill="1" applyBorder="1" applyAlignment="1" applyProtection="1">
      <alignment horizontal="right" vertical="center"/>
    </xf>
    <xf numFmtId="4" fontId="14" fillId="9" borderId="1" xfId="0" applyNumberFormat="1" applyFont="1" applyFill="1" applyBorder="1" applyAlignment="1" applyProtection="1">
      <alignment horizontal="right" vertical="center"/>
    </xf>
    <xf numFmtId="4" fontId="14" fillId="9" borderId="31" xfId="0" applyNumberFormat="1" applyFont="1" applyFill="1" applyBorder="1" applyAlignment="1" applyProtection="1">
      <alignment horizontal="right" vertical="center"/>
    </xf>
    <xf numFmtId="4" fontId="14" fillId="9" borderId="29" xfId="0" applyNumberFormat="1" applyFont="1" applyFill="1" applyBorder="1" applyAlignment="1" applyProtection="1">
      <alignment horizontal="right" vertical="center"/>
    </xf>
    <xf numFmtId="4" fontId="13" fillId="0" borderId="28" xfId="0" applyNumberFormat="1" applyFont="1" applyFill="1" applyBorder="1" applyAlignment="1" applyProtection="1">
      <alignment horizontal="right" vertical="center"/>
    </xf>
    <xf numFmtId="4" fontId="13" fillId="0" borderId="49" xfId="0" applyNumberFormat="1" applyFont="1" applyFill="1" applyBorder="1" applyAlignment="1" applyProtection="1">
      <alignment horizontal="right" vertical="center"/>
    </xf>
    <xf numFmtId="4" fontId="13" fillId="0" borderId="1" xfId="0" applyNumberFormat="1" applyFont="1" applyFill="1" applyBorder="1" applyAlignment="1" applyProtection="1">
      <alignment horizontal="right" vertical="center"/>
    </xf>
    <xf numFmtId="4" fontId="13" fillId="0" borderId="38" xfId="0" applyNumberFormat="1" applyFont="1" applyFill="1" applyBorder="1" applyAlignment="1" applyProtection="1">
      <alignment horizontal="right" vertical="center"/>
    </xf>
    <xf numFmtId="4" fontId="13" fillId="0" borderId="31" xfId="0" applyNumberFormat="1" applyFont="1" applyFill="1" applyBorder="1" applyAlignment="1" applyProtection="1">
      <alignment horizontal="right" vertical="center"/>
    </xf>
    <xf numFmtId="4" fontId="13" fillId="0" borderId="51" xfId="0" applyNumberFormat="1" applyFont="1" applyFill="1" applyBorder="1" applyAlignment="1" applyProtection="1">
      <alignment horizontal="right" vertical="center"/>
    </xf>
    <xf numFmtId="4" fontId="13" fillId="0" borderId="29" xfId="0" applyNumberFormat="1" applyFont="1" applyFill="1" applyBorder="1" applyAlignment="1" applyProtection="1">
      <alignment horizontal="right" vertical="center"/>
    </xf>
    <xf numFmtId="4" fontId="13" fillId="0" borderId="43" xfId="0" applyNumberFormat="1" applyFont="1" applyFill="1" applyBorder="1" applyAlignment="1" applyProtection="1">
      <alignment horizontal="right" vertical="center"/>
    </xf>
    <xf numFmtId="0" fontId="2" fillId="3" borderId="33" xfId="0" applyFont="1" applyFill="1" applyBorder="1" applyAlignment="1" applyProtection="1">
      <alignment horizontal="left" vertical="center"/>
    </xf>
    <xf numFmtId="0" fontId="2" fillId="3" borderId="21" xfId="0" applyFont="1" applyFill="1" applyBorder="1" applyAlignment="1" applyProtection="1">
      <alignment horizontal="left" vertical="center"/>
    </xf>
    <xf numFmtId="0" fontId="2" fillId="3" borderId="34" xfId="0" applyFont="1" applyFill="1" applyBorder="1" applyAlignment="1" applyProtection="1">
      <alignment horizontal="left" vertical="center"/>
    </xf>
    <xf numFmtId="4" fontId="2" fillId="9" borderId="32" xfId="2" applyNumberFormat="1" applyFont="1" applyFill="1" applyBorder="1" applyAlignment="1" applyProtection="1">
      <alignment horizontal="right" vertical="center"/>
    </xf>
    <xf numFmtId="4" fontId="2" fillId="9" borderId="45" xfId="2" applyNumberFormat="1" applyFont="1" applyFill="1" applyBorder="1" applyAlignment="1" applyProtection="1">
      <alignment horizontal="right" vertical="center"/>
    </xf>
    <xf numFmtId="166" fontId="2" fillId="11" borderId="53" xfId="2" applyNumberFormat="1" applyFont="1" applyFill="1" applyBorder="1" applyAlignment="1" applyProtection="1">
      <alignment horizontal="right" vertical="center"/>
    </xf>
    <xf numFmtId="166" fontId="2" fillId="11" borderId="21" xfId="2" applyNumberFormat="1" applyFont="1" applyFill="1" applyBorder="1" applyAlignment="1" applyProtection="1">
      <alignment horizontal="right" vertical="center"/>
    </xf>
    <xf numFmtId="166" fontId="2" fillId="11" borderId="65" xfId="2" applyNumberFormat="1" applyFont="1" applyFill="1" applyBorder="1" applyAlignment="1" applyProtection="1">
      <alignment horizontal="right" vertical="center"/>
    </xf>
    <xf numFmtId="0" fontId="2" fillId="10" borderId="33" xfId="0" applyFont="1" applyFill="1" applyBorder="1" applyAlignment="1" applyProtection="1">
      <alignment horizontal="left" vertical="center"/>
    </xf>
    <xf numFmtId="0" fontId="2" fillId="10" borderId="21" xfId="0" applyFont="1" applyFill="1" applyBorder="1" applyAlignment="1" applyProtection="1">
      <alignment horizontal="left" vertical="center"/>
    </xf>
    <xf numFmtId="0" fontId="2" fillId="10" borderId="34" xfId="0" applyFont="1" applyFill="1" applyBorder="1" applyAlignment="1" applyProtection="1">
      <alignment horizontal="left" vertical="center"/>
    </xf>
    <xf numFmtId="0" fontId="33" fillId="0" borderId="2" xfId="0" applyFont="1" applyFill="1" applyBorder="1" applyAlignment="1" applyProtection="1">
      <alignment horizontal="center" vertical="center" wrapText="1"/>
      <protection locked="0"/>
    </xf>
    <xf numFmtId="0" fontId="33" fillId="0" borderId="4" xfId="0" applyFont="1" applyFill="1" applyBorder="1" applyAlignment="1" applyProtection="1">
      <alignment horizontal="center" vertical="center" wrapText="1"/>
      <protection locked="0"/>
    </xf>
    <xf numFmtId="0" fontId="33" fillId="0" borderId="5" xfId="0" applyFont="1" applyFill="1" applyBorder="1" applyAlignment="1" applyProtection="1">
      <alignment horizontal="center" vertical="center" wrapText="1"/>
      <protection locked="0"/>
    </xf>
    <xf numFmtId="0" fontId="33" fillId="0" borderId="6" xfId="0" applyFont="1" applyFill="1" applyBorder="1" applyAlignment="1" applyProtection="1">
      <alignment horizontal="center" vertical="center" wrapText="1"/>
      <protection locked="0"/>
    </xf>
    <xf numFmtId="0" fontId="33" fillId="0" borderId="7" xfId="0" applyFont="1" applyFill="1" applyBorder="1" applyAlignment="1" applyProtection="1">
      <alignment horizontal="center" vertical="center" wrapText="1"/>
      <protection locked="0"/>
    </xf>
    <xf numFmtId="0" fontId="33" fillId="0" borderId="9" xfId="0" applyFont="1" applyFill="1" applyBorder="1" applyAlignment="1" applyProtection="1">
      <alignment horizontal="center" vertical="center" wrapText="1"/>
      <protection locked="0"/>
    </xf>
  </cellXfs>
  <cellStyles count="4">
    <cellStyle name="Moeda" xfId="2" builtinId="4"/>
    <cellStyle name="Normal" xfId="0" builtinId="0"/>
    <cellStyle name="Normal 2" xfId="1" xr:uid="{00000000-0005-0000-0000-000002000000}"/>
    <cellStyle name="Percentagem" xfId="3" builtinId="5"/>
  </cellStyles>
  <dxfs count="32">
    <dxf>
      <fill>
        <patternFill>
          <bgColor rgb="FFFFFF00"/>
        </patternFill>
      </fill>
    </dxf>
    <dxf>
      <font>
        <color theme="9" tint="0.79998168889431442"/>
      </font>
    </dxf>
    <dxf>
      <font>
        <color theme="0" tint="-0.14996795556505021"/>
      </font>
    </dxf>
    <dxf>
      <font>
        <color theme="7" tint="0.79998168889431442"/>
      </font>
    </dxf>
    <dxf>
      <font>
        <color theme="6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color theme="0" tint="-0.14996795556505021"/>
      </font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0" tint="-0.14996795556505021"/>
      </font>
    </dxf>
  </dxfs>
  <tableStyles count="0" defaultTableStyle="TableStyleMedium2" defaultPivotStyle="PivotStyleLight16"/>
  <colors>
    <mruColors>
      <color rgb="FFEFF9FF"/>
      <color rgb="FFE5F5FF"/>
      <color rgb="FFCCFFFF"/>
      <color rgb="FFFFCC99"/>
      <color rgb="FF000099"/>
      <color rgb="FF0000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60048</xdr:colOff>
      <xdr:row>0</xdr:row>
      <xdr:rowOff>28256</xdr:rowOff>
    </xdr:from>
    <xdr:to>
      <xdr:col>30</xdr:col>
      <xdr:colOff>130451</xdr:colOff>
      <xdr:row>2</xdr:row>
      <xdr:rowOff>114714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023" y="28256"/>
          <a:ext cx="556178" cy="467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85827</xdr:colOff>
      <xdr:row>0</xdr:row>
      <xdr:rowOff>120332</xdr:rowOff>
    </xdr:from>
    <xdr:to>
      <xdr:col>7</xdr:col>
      <xdr:colOff>39393</xdr:colOff>
      <xdr:row>5</xdr:row>
      <xdr:rowOff>182217</xdr:rowOff>
    </xdr:to>
    <xdr:pic>
      <xdr:nvPicPr>
        <xdr:cNvPr id="3" name="Imagem 2" descr="RGB-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677" y="120332"/>
          <a:ext cx="763191" cy="100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azores.gov.pt/web/dr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J201"/>
  <sheetViews>
    <sheetView showGridLines="0" showRowColHeaders="0" tabSelected="1" zoomScaleNormal="100" zoomScaleSheetLayoutView="85" workbookViewId="0">
      <selection activeCell="K25" sqref="K25:M25"/>
    </sheetView>
  </sheetViews>
  <sheetFormatPr defaultColWidth="9.140625" defaultRowHeight="15" x14ac:dyDescent="0.25"/>
  <cols>
    <col min="1" max="59" width="2.42578125" style="20" customWidth="1"/>
    <col min="60" max="60" width="9.140625" style="89" customWidth="1"/>
    <col min="61" max="61" width="9.140625" style="90" hidden="1" customWidth="1"/>
    <col min="62" max="62" width="7.42578125" style="90" hidden="1" customWidth="1"/>
    <col min="63" max="63" width="9.140625" style="90" hidden="1" customWidth="1"/>
    <col min="64" max="65" width="9.140625" style="89" hidden="1" customWidth="1"/>
    <col min="66" max="66" width="11.5703125" style="89" hidden="1" customWidth="1"/>
    <col min="67" max="67" width="21.140625" style="89" hidden="1" customWidth="1"/>
    <col min="68" max="68" width="8.140625" style="89" hidden="1" customWidth="1"/>
    <col min="69" max="71" width="12.140625" style="89" hidden="1" customWidth="1"/>
    <col min="72" max="81" width="9.140625" style="89" hidden="1" customWidth="1"/>
    <col min="82" max="87" width="0" style="89" hidden="1" customWidth="1"/>
    <col min="88" max="16384" width="9.140625" style="20"/>
  </cols>
  <sheetData>
    <row r="1" spans="1:8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00" t="s">
        <v>235</v>
      </c>
      <c r="BF1" s="1"/>
      <c r="BG1" s="1"/>
    </row>
    <row r="2" spans="1:8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8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3"/>
      <c r="BB3" s="1"/>
      <c r="BC3" s="1"/>
      <c r="BD3" s="1"/>
      <c r="BE3" s="1"/>
      <c r="BF3" s="1"/>
      <c r="BG3" s="1"/>
    </row>
    <row r="4" spans="1:87" s="21" customFormat="1" ht="14.25" x14ac:dyDescent="0.2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126" t="s">
        <v>0</v>
      </c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29"/>
      <c r="AO4" s="29"/>
      <c r="AP4" s="29"/>
      <c r="AQ4" s="29"/>
      <c r="AR4" s="29"/>
      <c r="AS4" s="27"/>
      <c r="AT4" s="29"/>
      <c r="AU4" s="29"/>
      <c r="AV4" s="29"/>
      <c r="AW4" s="27"/>
      <c r="AX4" s="29"/>
      <c r="AY4" s="29"/>
      <c r="AZ4" s="29"/>
      <c r="BA4" s="29"/>
      <c r="BB4" s="27"/>
      <c r="BC4" s="27"/>
      <c r="BD4" s="27"/>
      <c r="BE4" s="27"/>
      <c r="BF4" s="27"/>
      <c r="BG4" s="27"/>
      <c r="BH4" s="91"/>
      <c r="BI4" s="92"/>
      <c r="BJ4" s="92"/>
      <c r="BK4" s="92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</row>
    <row r="5" spans="1:87" s="21" customFormat="1" ht="15" customHeight="1" x14ac:dyDescent="0.25">
      <c r="A5" s="27"/>
      <c r="B5" s="27"/>
      <c r="C5" s="2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126" t="s">
        <v>158</v>
      </c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7"/>
      <c r="BC5" s="27"/>
      <c r="BD5" s="27"/>
      <c r="BE5" s="27"/>
      <c r="BF5" s="27"/>
      <c r="BG5" s="27"/>
      <c r="BH5" s="91"/>
      <c r="BI5" s="92"/>
      <c r="BJ5" s="92"/>
      <c r="BK5" s="92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</row>
    <row r="6" spans="1:87" s="21" customFormat="1" ht="14.25" x14ac:dyDescent="0.25">
      <c r="A6" s="27"/>
      <c r="B6" s="27"/>
      <c r="C6" s="27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126" t="s">
        <v>1</v>
      </c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91"/>
      <c r="BI6" s="92"/>
      <c r="BJ6" s="92"/>
      <c r="BK6" s="92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</row>
    <row r="7" spans="1:8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</row>
    <row r="8" spans="1:87" s="22" customFormat="1" ht="23.25" x14ac:dyDescent="0.25">
      <c r="A8" s="30"/>
      <c r="B8" s="127" t="s">
        <v>5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"/>
      <c r="BG8" s="30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</row>
    <row r="9" spans="1:87" s="22" customFormat="1" ht="23.25" x14ac:dyDescent="0.25">
      <c r="A9" s="30"/>
      <c r="B9" s="129" t="s">
        <v>198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"/>
      <c r="BG9" s="30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</row>
    <row r="10" spans="1:87" s="22" customFormat="1" ht="23.25" x14ac:dyDescent="0.25">
      <c r="A10" s="30"/>
      <c r="B10" s="129" t="s">
        <v>199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"/>
      <c r="BG10" s="30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</row>
    <row r="11" spans="1:87" ht="15.75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</row>
    <row r="12" spans="1:87" ht="15" customHeight="1" x14ac:dyDescent="0.25">
      <c r="A12" s="1"/>
      <c r="B12" s="1"/>
      <c r="C12" s="31"/>
      <c r="D12" s="32"/>
      <c r="E12" s="32"/>
      <c r="F12" s="32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2"/>
      <c r="BB12" s="32"/>
      <c r="BC12" s="32"/>
      <c r="BD12" s="32"/>
      <c r="BE12" s="34"/>
      <c r="BF12" s="1"/>
      <c r="BG12" s="1"/>
    </row>
    <row r="13" spans="1:87" ht="15" customHeight="1" x14ac:dyDescent="0.25">
      <c r="A13" s="1"/>
      <c r="B13" s="1"/>
      <c r="C13" s="35"/>
      <c r="D13" s="36"/>
      <c r="E13" s="37"/>
      <c r="F13" s="38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8"/>
      <c r="BB13" s="38"/>
      <c r="BC13" s="40"/>
      <c r="BD13" s="36"/>
      <c r="BE13" s="41"/>
      <c r="BF13" s="1"/>
      <c r="BG13" s="1"/>
    </row>
    <row r="14" spans="1:87" ht="15" customHeight="1" x14ac:dyDescent="0.25">
      <c r="A14" s="1"/>
      <c r="B14" s="1"/>
      <c r="C14" s="42"/>
      <c r="D14" s="43"/>
      <c r="E14" s="44"/>
      <c r="F14" s="43"/>
      <c r="G14" s="128" t="s">
        <v>135</v>
      </c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43"/>
      <c r="BC14" s="45"/>
      <c r="BD14" s="43"/>
      <c r="BE14" s="46"/>
      <c r="BF14" s="1"/>
      <c r="BG14" s="1"/>
    </row>
    <row r="15" spans="1:87" ht="15" customHeight="1" x14ac:dyDescent="0.25">
      <c r="A15" s="1"/>
      <c r="B15" s="1"/>
      <c r="C15" s="42"/>
      <c r="D15" s="43"/>
      <c r="E15" s="44"/>
      <c r="F15" s="43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43"/>
      <c r="BC15" s="45"/>
      <c r="BD15" s="43"/>
      <c r="BE15" s="46"/>
      <c r="BF15" s="1"/>
      <c r="BG15" s="1"/>
    </row>
    <row r="16" spans="1:87" ht="15" customHeight="1" x14ac:dyDescent="0.25">
      <c r="A16" s="1"/>
      <c r="B16" s="1"/>
      <c r="C16" s="42"/>
      <c r="D16" s="43"/>
      <c r="E16" s="44"/>
      <c r="F16" s="43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43"/>
      <c r="BC16" s="45"/>
      <c r="BD16" s="43"/>
      <c r="BE16" s="46"/>
      <c r="BF16" s="1"/>
      <c r="BG16" s="1"/>
    </row>
    <row r="17" spans="1:59" ht="15" customHeight="1" x14ac:dyDescent="0.25">
      <c r="A17" s="1"/>
      <c r="B17" s="1"/>
      <c r="C17" s="42"/>
      <c r="D17" s="43"/>
      <c r="E17" s="44"/>
      <c r="F17" s="43"/>
      <c r="G17" s="125" t="s">
        <v>228</v>
      </c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43"/>
      <c r="BC17" s="45"/>
      <c r="BD17" s="43"/>
      <c r="BE17" s="46"/>
      <c r="BF17" s="1"/>
      <c r="BG17" s="1"/>
    </row>
    <row r="18" spans="1:59" ht="15" customHeight="1" x14ac:dyDescent="0.25">
      <c r="A18" s="1"/>
      <c r="B18" s="1"/>
      <c r="C18" s="42"/>
      <c r="D18" s="43"/>
      <c r="E18" s="44"/>
      <c r="F18" s="43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43"/>
      <c r="BC18" s="45"/>
      <c r="BD18" s="43"/>
      <c r="BE18" s="46"/>
      <c r="BF18" s="1"/>
      <c r="BG18" s="1"/>
    </row>
    <row r="19" spans="1:59" x14ac:dyDescent="0.25">
      <c r="A19" s="1"/>
      <c r="B19" s="1"/>
      <c r="C19" s="42"/>
      <c r="D19" s="43"/>
      <c r="E19" s="47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9"/>
      <c r="BD19" s="43"/>
      <c r="BE19" s="46"/>
      <c r="BF19" s="1"/>
      <c r="BG19" s="1"/>
    </row>
    <row r="20" spans="1:59" ht="15.75" thickBot="1" x14ac:dyDescent="0.3">
      <c r="A20" s="1"/>
      <c r="B20" s="1"/>
      <c r="C20" s="50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2"/>
      <c r="BF20" s="1"/>
      <c r="BG20" s="1"/>
    </row>
    <row r="21" spans="1:59" ht="15.75" thickBot="1" x14ac:dyDescent="0.3">
      <c r="A21" s="1"/>
      <c r="B21" s="1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1"/>
      <c r="BG21" s="1"/>
    </row>
    <row r="22" spans="1:59" ht="15.75" customHeight="1" x14ac:dyDescent="0.25">
      <c r="A22" s="1"/>
      <c r="B22" s="1"/>
      <c r="C22" s="53"/>
      <c r="D22" s="54"/>
      <c r="E22" s="54"/>
      <c r="F22" s="54"/>
      <c r="G22" s="54"/>
      <c r="H22" s="54"/>
      <c r="I22" s="54"/>
      <c r="J22" s="54"/>
      <c r="K22" s="54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6"/>
      <c r="BF22" s="1"/>
      <c r="BG22" s="1"/>
    </row>
    <row r="23" spans="1:59" ht="18.75" x14ac:dyDescent="0.25">
      <c r="A23" s="1"/>
      <c r="B23" s="1"/>
      <c r="C23" s="61"/>
      <c r="D23" s="120" t="s">
        <v>129</v>
      </c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  <c r="AZ23" s="120"/>
      <c r="BA23" s="120"/>
      <c r="BB23" s="120"/>
      <c r="BC23" s="120"/>
      <c r="BD23" s="120"/>
      <c r="BE23" s="62"/>
      <c r="BF23" s="1"/>
      <c r="BG23" s="1"/>
    </row>
    <row r="24" spans="1:59" x14ac:dyDescent="0.25">
      <c r="A24" s="1"/>
      <c r="B24" s="1"/>
      <c r="C24" s="57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67"/>
      <c r="Z24" s="67"/>
      <c r="AA24" s="67"/>
      <c r="AB24" s="67"/>
      <c r="AC24" s="67"/>
      <c r="AD24" s="67"/>
      <c r="AE24" s="67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43"/>
      <c r="BD24" s="43"/>
      <c r="BE24" s="59"/>
      <c r="BF24" s="1"/>
      <c r="BG24" s="1"/>
    </row>
    <row r="25" spans="1:59" x14ac:dyDescent="0.25">
      <c r="A25" s="1"/>
      <c r="B25" s="1"/>
      <c r="C25" s="57"/>
      <c r="D25" s="58"/>
      <c r="E25" s="58"/>
      <c r="F25" s="58"/>
      <c r="G25" s="58"/>
      <c r="H25" s="58"/>
      <c r="I25" s="58"/>
      <c r="J25" s="65" t="s">
        <v>51</v>
      </c>
      <c r="K25" s="117"/>
      <c r="L25" s="118"/>
      <c r="M25" s="119"/>
      <c r="N25" s="67" t="s">
        <v>6</v>
      </c>
      <c r="O25" s="117"/>
      <c r="P25" s="118"/>
      <c r="Q25" s="119"/>
      <c r="R25" s="58"/>
      <c r="S25" s="58"/>
      <c r="T25" s="58"/>
      <c r="U25" s="58"/>
      <c r="V25" s="58"/>
      <c r="W25" s="58"/>
      <c r="X25" s="73" t="s">
        <v>50</v>
      </c>
      <c r="Y25" s="116"/>
      <c r="Z25" s="116"/>
      <c r="AA25" s="116"/>
      <c r="AB25" s="116"/>
      <c r="AC25" s="116"/>
      <c r="AD25" s="116"/>
      <c r="AE25" s="116"/>
      <c r="AF25" s="58"/>
      <c r="AG25" s="58"/>
      <c r="AH25" s="58"/>
      <c r="AI25" s="58"/>
      <c r="AJ25" s="58"/>
      <c r="AK25" s="73" t="s">
        <v>121</v>
      </c>
      <c r="AL25" s="116"/>
      <c r="AM25" s="116"/>
      <c r="AN25" s="116"/>
      <c r="AO25" s="116"/>
      <c r="AP25" s="116"/>
      <c r="AQ25" s="116"/>
      <c r="AR25" s="116"/>
      <c r="AS25" s="58"/>
      <c r="AT25" s="58"/>
      <c r="AU25" s="58"/>
      <c r="AV25" s="58"/>
      <c r="AW25" s="73" t="s">
        <v>201</v>
      </c>
      <c r="AX25" s="116"/>
      <c r="AY25" s="116"/>
      <c r="AZ25" s="116"/>
      <c r="BA25" s="116"/>
      <c r="BB25" s="116"/>
      <c r="BC25" s="116"/>
      <c r="BD25" s="116"/>
      <c r="BE25" s="59"/>
      <c r="BF25" s="1"/>
      <c r="BG25" s="1"/>
    </row>
    <row r="26" spans="1:59" x14ac:dyDescent="0.25">
      <c r="A26" s="1"/>
      <c r="B26" s="1"/>
      <c r="C26" s="57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67"/>
      <c r="Z26" s="67"/>
      <c r="AA26" s="67"/>
      <c r="AB26" s="67"/>
      <c r="AC26" s="67"/>
      <c r="AD26" s="67"/>
      <c r="AE26" s="67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43"/>
      <c r="BD26" s="43"/>
      <c r="BE26" s="59"/>
      <c r="BF26" s="1"/>
      <c r="BG26" s="1"/>
    </row>
    <row r="27" spans="1:59" ht="15.75" x14ac:dyDescent="0.25">
      <c r="A27" s="1"/>
      <c r="B27" s="1"/>
      <c r="C27" s="72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65" t="s">
        <v>134</v>
      </c>
      <c r="P27" s="117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9"/>
      <c r="AY27" s="19"/>
      <c r="AZ27" s="58"/>
      <c r="BA27" s="58"/>
      <c r="BB27" s="58"/>
      <c r="BC27" s="74"/>
      <c r="BD27" s="74"/>
      <c r="BE27" s="75"/>
      <c r="BF27" s="1"/>
      <c r="BG27" s="1"/>
    </row>
    <row r="28" spans="1:59" ht="15.75" x14ac:dyDescent="0.25">
      <c r="A28" s="1"/>
      <c r="B28" s="1"/>
      <c r="C28" s="72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74"/>
      <c r="BD28" s="74"/>
      <c r="BE28" s="75"/>
      <c r="BF28" s="1"/>
      <c r="BG28" s="1"/>
    </row>
    <row r="29" spans="1:59" ht="15.75" x14ac:dyDescent="0.25">
      <c r="A29" s="1"/>
      <c r="B29" s="1"/>
      <c r="C29" s="72"/>
      <c r="D29" s="64" t="s">
        <v>207</v>
      </c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19"/>
      <c r="AD29" s="65" t="s">
        <v>19</v>
      </c>
      <c r="AE29" s="117"/>
      <c r="AF29" s="118"/>
      <c r="AG29" s="119"/>
      <c r="AH29" s="67" t="s">
        <v>6</v>
      </c>
      <c r="AI29" s="117"/>
      <c r="AJ29" s="118"/>
      <c r="AK29" s="119"/>
      <c r="AL29" s="67" t="s">
        <v>6</v>
      </c>
      <c r="AM29" s="117"/>
      <c r="AN29" s="118"/>
      <c r="AO29" s="119"/>
      <c r="AP29" s="19"/>
      <c r="AQ29" s="58"/>
      <c r="AR29" s="19"/>
      <c r="AS29" s="65" t="s">
        <v>18</v>
      </c>
      <c r="AT29" s="117"/>
      <c r="AU29" s="118"/>
      <c r="AV29" s="119"/>
      <c r="AW29" s="67" t="s">
        <v>6</v>
      </c>
      <c r="AX29" s="117"/>
      <c r="AY29" s="118"/>
      <c r="AZ29" s="119"/>
      <c r="BA29" s="67" t="s">
        <v>6</v>
      </c>
      <c r="BB29" s="117"/>
      <c r="BC29" s="118"/>
      <c r="BD29" s="119"/>
      <c r="BE29" s="75"/>
      <c r="BF29" s="1"/>
      <c r="BG29" s="1"/>
    </row>
    <row r="30" spans="1:59" ht="16.5" thickBot="1" x14ac:dyDescent="0.3">
      <c r="A30" s="1"/>
      <c r="B30" s="1"/>
      <c r="C30" s="76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8"/>
      <c r="BF30" s="1"/>
      <c r="BG30" s="1"/>
    </row>
    <row r="31" spans="1:59" ht="16.5" thickBot="1" x14ac:dyDescent="0.3">
      <c r="A31" s="1"/>
      <c r="B31" s="1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1"/>
      <c r="BG31" s="1"/>
    </row>
    <row r="32" spans="1:59" x14ac:dyDescent="0.25">
      <c r="A32" s="1"/>
      <c r="B32" s="1"/>
      <c r="C32" s="53"/>
      <c r="D32" s="54"/>
      <c r="E32" s="54"/>
      <c r="F32" s="54"/>
      <c r="G32" s="54"/>
      <c r="H32" s="54"/>
      <c r="I32" s="54"/>
      <c r="J32" s="54"/>
      <c r="K32" s="54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6"/>
      <c r="BF32" s="1"/>
      <c r="BG32" s="1"/>
    </row>
    <row r="33" spans="1:88" ht="18.75" x14ac:dyDescent="0.25">
      <c r="A33" s="1"/>
      <c r="B33" s="1"/>
      <c r="C33" s="61"/>
      <c r="D33" s="120" t="s">
        <v>224</v>
      </c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0"/>
      <c r="BC33" s="120"/>
      <c r="BD33" s="120"/>
      <c r="BE33" s="62"/>
      <c r="BF33" s="1"/>
      <c r="BG33" s="1"/>
    </row>
    <row r="34" spans="1:88" x14ac:dyDescent="0.25">
      <c r="A34" s="1"/>
      <c r="B34" s="1"/>
      <c r="C34" s="66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59"/>
      <c r="BF34" s="1"/>
      <c r="BG34" s="1"/>
    </row>
    <row r="35" spans="1:88" x14ac:dyDescent="0.25">
      <c r="A35" s="1"/>
      <c r="B35" s="1"/>
      <c r="C35" s="66"/>
      <c r="D35" s="43"/>
      <c r="E35" s="58"/>
      <c r="F35" s="58"/>
      <c r="G35" s="65" t="s">
        <v>229</v>
      </c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59"/>
      <c r="BF35" s="1"/>
      <c r="BG35" s="1"/>
    </row>
    <row r="36" spans="1:88" x14ac:dyDescent="0.25">
      <c r="A36" s="1"/>
      <c r="B36" s="1"/>
      <c r="C36" s="66"/>
      <c r="D36" s="43"/>
      <c r="E36" s="58"/>
      <c r="F36" s="58"/>
      <c r="G36" s="58"/>
      <c r="H36" s="58" t="s">
        <v>10</v>
      </c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43"/>
      <c r="BB36" s="43"/>
      <c r="BC36" s="43"/>
      <c r="BD36" s="43"/>
      <c r="BE36" s="59"/>
      <c r="BF36" s="1"/>
      <c r="BG36" s="1"/>
    </row>
    <row r="37" spans="1:88" x14ac:dyDescent="0.25">
      <c r="A37" s="1"/>
      <c r="B37" s="1"/>
      <c r="C37" s="66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59"/>
      <c r="BF37" s="1"/>
      <c r="BG37" s="1"/>
    </row>
    <row r="38" spans="1:88" x14ac:dyDescent="0.25">
      <c r="A38" s="1"/>
      <c r="B38" s="1"/>
      <c r="C38" s="66"/>
      <c r="D38" s="64" t="s">
        <v>160</v>
      </c>
      <c r="E38" s="58"/>
      <c r="F38" s="58"/>
      <c r="G38" s="58"/>
      <c r="H38" s="58"/>
      <c r="I38" s="58"/>
      <c r="J38" s="58"/>
      <c r="K38" s="58"/>
      <c r="L38" s="19"/>
      <c r="M38" s="19"/>
      <c r="N38" s="112"/>
      <c r="O38" s="113"/>
      <c r="P38" s="113"/>
      <c r="Q38" s="113"/>
      <c r="R38" s="113"/>
      <c r="S38" s="113"/>
      <c r="T38" s="113"/>
      <c r="U38" s="113"/>
      <c r="V38" s="113"/>
      <c r="W38" s="114"/>
      <c r="X38" s="1"/>
      <c r="Y38" s="1"/>
      <c r="Z38" s="58"/>
      <c r="AA38" s="58"/>
      <c r="AB38" s="58"/>
      <c r="AC38" s="65" t="s">
        <v>225</v>
      </c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"/>
      <c r="AO38" s="1"/>
      <c r="AP38" s="1"/>
      <c r="AQ38" s="1"/>
      <c r="AR38" s="1"/>
      <c r="AS38" s="65" t="s">
        <v>60</v>
      </c>
      <c r="AT38" s="117"/>
      <c r="AU38" s="118"/>
      <c r="AV38" s="119"/>
      <c r="AW38" s="67" t="s">
        <v>6</v>
      </c>
      <c r="AX38" s="117"/>
      <c r="AY38" s="118"/>
      <c r="AZ38" s="119"/>
      <c r="BA38" s="67" t="s">
        <v>6</v>
      </c>
      <c r="BB38" s="117"/>
      <c r="BC38" s="118"/>
      <c r="BD38" s="119"/>
      <c r="BE38" s="59"/>
      <c r="BF38" s="1"/>
      <c r="BG38" s="1"/>
    </row>
    <row r="39" spans="1:88" x14ac:dyDescent="0.25">
      <c r="A39" s="1"/>
      <c r="B39" s="1"/>
      <c r="C39" s="66"/>
      <c r="D39" s="58"/>
      <c r="E39" s="58"/>
      <c r="F39" s="58"/>
      <c r="G39" s="58"/>
      <c r="H39" s="58"/>
      <c r="I39" s="58"/>
      <c r="J39" s="58"/>
      <c r="K39" s="58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58"/>
      <c r="AA39" s="58"/>
      <c r="AB39" s="58"/>
      <c r="AC39" s="58"/>
      <c r="AD39" s="58"/>
      <c r="AE39" s="58"/>
      <c r="AF39" s="65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9"/>
      <c r="BF39" s="1"/>
      <c r="BG39" s="1"/>
    </row>
    <row r="40" spans="1:88" x14ac:dyDescent="0.25">
      <c r="A40" s="1"/>
      <c r="B40" s="1"/>
      <c r="C40" s="66"/>
      <c r="D40" s="58"/>
      <c r="E40" s="58"/>
      <c r="F40" s="58"/>
      <c r="G40" s="65" t="s">
        <v>12</v>
      </c>
      <c r="H40" s="112"/>
      <c r="I40" s="113"/>
      <c r="J40" s="113"/>
      <c r="K40" s="113"/>
      <c r="L40" s="113"/>
      <c r="M40" s="113"/>
      <c r="N40" s="113"/>
      <c r="O40" s="113"/>
      <c r="P40" s="113"/>
      <c r="Q40" s="114"/>
      <c r="R40" s="58"/>
      <c r="S40" s="58"/>
      <c r="T40" s="58"/>
      <c r="U40" s="58"/>
      <c r="V40" s="65" t="s">
        <v>11</v>
      </c>
      <c r="W40" s="112"/>
      <c r="X40" s="113"/>
      <c r="Y40" s="113"/>
      <c r="Z40" s="113"/>
      <c r="AA40" s="113"/>
      <c r="AB40" s="113"/>
      <c r="AC40" s="113"/>
      <c r="AD40" s="113"/>
      <c r="AE40" s="113"/>
      <c r="AF40" s="114"/>
      <c r="AG40" s="58"/>
      <c r="AH40" s="58"/>
      <c r="AI40" s="58"/>
      <c r="AJ40" s="65" t="s">
        <v>13</v>
      </c>
      <c r="AK40" s="117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9"/>
      <c r="BE40" s="59"/>
      <c r="BF40" s="1"/>
      <c r="BG40" s="1"/>
    </row>
    <row r="41" spans="1:88" ht="15.75" thickBot="1" x14ac:dyDescent="0.3">
      <c r="A41" s="1"/>
      <c r="B41" s="1"/>
      <c r="C41" s="69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1"/>
      <c r="BF41" s="1"/>
      <c r="BG41" s="1"/>
    </row>
    <row r="42" spans="1:88" ht="15.75" thickBot="1" x14ac:dyDescent="0.3">
      <c r="A42" s="1"/>
      <c r="B42" s="1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1"/>
      <c r="BG42" s="1"/>
    </row>
    <row r="43" spans="1:88" x14ac:dyDescent="0.25">
      <c r="A43" s="1"/>
      <c r="B43" s="1"/>
      <c r="C43" s="53"/>
      <c r="D43" s="54"/>
      <c r="E43" s="54"/>
      <c r="F43" s="54"/>
      <c r="G43" s="54"/>
      <c r="H43" s="54"/>
      <c r="I43" s="54"/>
      <c r="J43" s="54"/>
      <c r="K43" s="54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6"/>
      <c r="BF43" s="1"/>
      <c r="BG43" s="1"/>
    </row>
    <row r="44" spans="1:88" s="23" customFormat="1" ht="18.75" x14ac:dyDescent="0.25">
      <c r="A44" s="60"/>
      <c r="B44" s="60"/>
      <c r="C44" s="61"/>
      <c r="D44" s="120" t="s">
        <v>133</v>
      </c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20"/>
      <c r="AV44" s="120"/>
      <c r="AW44" s="120"/>
      <c r="AX44" s="120"/>
      <c r="AY44" s="120"/>
      <c r="AZ44" s="120"/>
      <c r="BA44" s="120"/>
      <c r="BB44" s="120"/>
      <c r="BC44" s="120"/>
      <c r="BD44" s="120"/>
      <c r="BE44" s="62"/>
      <c r="BF44" s="60"/>
      <c r="BG44" s="60"/>
      <c r="BH44" s="94"/>
      <c r="BI44" s="94"/>
      <c r="BJ44" s="94"/>
      <c r="BK44" s="94"/>
      <c r="BL44" s="94"/>
      <c r="BM44" s="94"/>
      <c r="BN44" s="94"/>
      <c r="BO44" s="94"/>
      <c r="BP44" s="94"/>
      <c r="BQ44" s="94"/>
      <c r="BR44" s="94"/>
      <c r="BS44" s="94"/>
      <c r="BT44" s="94"/>
      <c r="BU44" s="94"/>
      <c r="BV44" s="94"/>
      <c r="BW44" s="94"/>
      <c r="BX44" s="94"/>
      <c r="BY44" s="94"/>
      <c r="BZ44" s="94"/>
      <c r="CA44" s="89"/>
      <c r="CB44" s="89"/>
      <c r="CC44" s="89"/>
      <c r="CD44" s="89"/>
      <c r="CE44" s="89"/>
      <c r="CF44" s="89"/>
      <c r="CG44" s="89"/>
      <c r="CH44" s="94"/>
      <c r="CI44" s="94"/>
    </row>
    <row r="45" spans="1:88" x14ac:dyDescent="0.25">
      <c r="A45" s="19"/>
      <c r="B45" s="19"/>
      <c r="C45" s="57"/>
      <c r="D45" s="58"/>
      <c r="E45" s="58"/>
      <c r="F45" s="58"/>
      <c r="G45" s="58"/>
      <c r="H45" s="58"/>
      <c r="I45" s="58"/>
      <c r="J45" s="58"/>
      <c r="K45" s="58"/>
      <c r="L45" s="43"/>
      <c r="M45" s="43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59"/>
      <c r="BF45" s="1"/>
      <c r="BG45" s="1"/>
    </row>
    <row r="46" spans="1:88" s="24" customFormat="1" ht="15.75" customHeight="1" x14ac:dyDescent="0.25">
      <c r="A46" s="63"/>
      <c r="B46" s="63"/>
      <c r="C46" s="57"/>
      <c r="D46" s="64" t="s">
        <v>56</v>
      </c>
      <c r="E46" s="58"/>
      <c r="F46" s="58"/>
      <c r="G46" s="58"/>
      <c r="H46" s="58"/>
      <c r="I46" s="58"/>
      <c r="J46" s="58"/>
      <c r="K46" s="58"/>
      <c r="L46" s="58"/>
      <c r="M46" s="19"/>
      <c r="N46" s="117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18"/>
      <c r="BC46" s="118"/>
      <c r="BD46" s="119"/>
      <c r="BE46" s="59"/>
      <c r="BF46" s="63"/>
      <c r="BG46" s="63"/>
      <c r="BH46" s="95"/>
      <c r="BI46" s="96"/>
      <c r="BJ46" s="96"/>
      <c r="BK46" s="96"/>
      <c r="BL46" s="96"/>
      <c r="BM46" s="96"/>
      <c r="BN46" s="96"/>
      <c r="BO46" s="96"/>
      <c r="BP46" s="96"/>
      <c r="BQ46" s="96"/>
      <c r="BR46" s="96"/>
      <c r="BS46" s="96"/>
      <c r="BT46" s="96"/>
      <c r="BU46" s="96"/>
      <c r="BV46" s="96"/>
      <c r="BW46" s="96"/>
      <c r="BX46" s="96"/>
      <c r="BY46" s="96"/>
      <c r="BZ46" s="96"/>
      <c r="CA46" s="89"/>
      <c r="CB46" s="89"/>
      <c r="CC46" s="89"/>
      <c r="CD46" s="89"/>
      <c r="CE46" s="89"/>
      <c r="CF46" s="89"/>
      <c r="CG46" s="89"/>
      <c r="CH46" s="96"/>
      <c r="CI46" s="96"/>
    </row>
    <row r="47" spans="1:88" s="24" customFormat="1" ht="18.75" x14ac:dyDescent="0.25">
      <c r="A47" s="63"/>
      <c r="B47" s="63"/>
      <c r="C47" s="57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9"/>
      <c r="BF47" s="63"/>
      <c r="BG47" s="63"/>
      <c r="BH47" s="95"/>
      <c r="BI47" s="96"/>
      <c r="BJ47" s="96"/>
      <c r="BK47" s="96"/>
      <c r="BL47" s="96"/>
      <c r="BM47" s="96"/>
      <c r="BN47" s="96"/>
      <c r="BO47" s="96"/>
      <c r="BP47" s="96"/>
      <c r="BQ47" s="96"/>
      <c r="BR47" s="96"/>
      <c r="BS47" s="96"/>
      <c r="BT47" s="96"/>
      <c r="BU47" s="96"/>
      <c r="BV47" s="96"/>
      <c r="BW47" s="96"/>
      <c r="BX47" s="96"/>
      <c r="BY47" s="96"/>
      <c r="BZ47" s="96"/>
      <c r="CA47" s="94"/>
      <c r="CB47" s="94"/>
      <c r="CC47" s="94"/>
      <c r="CD47" s="94"/>
      <c r="CE47" s="94"/>
      <c r="CF47" s="94"/>
      <c r="CG47" s="94"/>
      <c r="CH47" s="97"/>
      <c r="CI47" s="97"/>
      <c r="CJ47" s="25"/>
    </row>
    <row r="48" spans="1:88" s="24" customFormat="1" ht="15.75" x14ac:dyDescent="0.25">
      <c r="A48" s="63"/>
      <c r="B48" s="63"/>
      <c r="C48" s="66"/>
      <c r="D48" s="64" t="s">
        <v>160</v>
      </c>
      <c r="E48" s="58"/>
      <c r="F48" s="58"/>
      <c r="G48" s="58"/>
      <c r="H48" s="58"/>
      <c r="I48" s="58"/>
      <c r="J48" s="58"/>
      <c r="K48" s="58"/>
      <c r="L48" s="19"/>
      <c r="M48" s="19"/>
      <c r="N48" s="112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4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65" t="s">
        <v>161</v>
      </c>
      <c r="AQ48" s="112"/>
      <c r="AR48" s="113"/>
      <c r="AS48" s="113"/>
      <c r="AT48" s="113"/>
      <c r="AU48" s="113"/>
      <c r="AV48" s="113"/>
      <c r="AW48" s="113"/>
      <c r="AX48" s="113"/>
      <c r="AY48" s="113"/>
      <c r="AZ48" s="113"/>
      <c r="BA48" s="113"/>
      <c r="BB48" s="113"/>
      <c r="BC48" s="113"/>
      <c r="BD48" s="114"/>
      <c r="BE48" s="59"/>
      <c r="BF48" s="63"/>
      <c r="BG48" s="63"/>
      <c r="BH48" s="95"/>
      <c r="BI48" s="96"/>
      <c r="BJ48" s="96"/>
      <c r="BK48" s="96"/>
      <c r="BL48" s="96"/>
      <c r="BM48" s="96"/>
      <c r="BN48" s="96"/>
      <c r="BO48" s="96"/>
      <c r="BP48" s="96"/>
      <c r="BQ48" s="96"/>
      <c r="BR48" s="96"/>
      <c r="BS48" s="96"/>
      <c r="BT48" s="96"/>
      <c r="BU48" s="96"/>
      <c r="BV48" s="96"/>
      <c r="BW48" s="96"/>
      <c r="BX48" s="96"/>
      <c r="BY48" s="96"/>
      <c r="BZ48" s="96"/>
      <c r="CA48" s="89"/>
      <c r="CB48" s="89"/>
      <c r="CC48" s="89"/>
      <c r="CD48" s="89"/>
      <c r="CE48" s="89"/>
      <c r="CF48" s="89"/>
      <c r="CG48" s="89"/>
      <c r="CH48" s="97"/>
      <c r="CI48" s="97"/>
      <c r="CJ48" s="25"/>
    </row>
    <row r="49" spans="1:87" s="24" customFormat="1" ht="15.75" x14ac:dyDescent="0.25">
      <c r="A49" s="63"/>
      <c r="B49" s="63"/>
      <c r="C49" s="66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9"/>
      <c r="BF49" s="63"/>
      <c r="BG49" s="63"/>
      <c r="BH49" s="96"/>
      <c r="BI49" s="96"/>
      <c r="BJ49" s="96"/>
      <c r="BK49" s="96"/>
      <c r="BL49" s="96"/>
      <c r="BM49" s="96"/>
      <c r="BN49" s="96"/>
      <c r="BO49" s="96"/>
      <c r="BP49" s="96"/>
      <c r="BQ49" s="96"/>
      <c r="BR49" s="96"/>
      <c r="BS49" s="96"/>
      <c r="BT49" s="96"/>
      <c r="BU49" s="96"/>
      <c r="BV49" s="96"/>
      <c r="BW49" s="96"/>
      <c r="BX49" s="96"/>
      <c r="BY49" s="96"/>
      <c r="BZ49" s="96"/>
      <c r="CA49" s="96"/>
      <c r="CB49" s="96"/>
      <c r="CC49" s="96"/>
      <c r="CD49" s="96"/>
      <c r="CE49" s="96"/>
      <c r="CF49" s="96"/>
      <c r="CG49" s="96"/>
      <c r="CH49" s="96"/>
      <c r="CI49" s="96"/>
    </row>
    <row r="50" spans="1:87" s="24" customFormat="1" ht="15.75" x14ac:dyDescent="0.25">
      <c r="A50" s="63"/>
      <c r="B50" s="63"/>
      <c r="C50" s="66"/>
      <c r="D50" s="58" t="s">
        <v>144</v>
      </c>
      <c r="E50" s="58"/>
      <c r="F50" s="58"/>
      <c r="G50" s="58"/>
      <c r="H50" s="58"/>
      <c r="I50" s="58"/>
      <c r="J50" s="58"/>
      <c r="K50" s="58"/>
      <c r="L50" s="58"/>
      <c r="M50" s="58"/>
      <c r="N50" s="117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  <c r="AY50" s="118"/>
      <c r="AZ50" s="118"/>
      <c r="BA50" s="118"/>
      <c r="BB50" s="118"/>
      <c r="BC50" s="118"/>
      <c r="BD50" s="119"/>
      <c r="BE50" s="59"/>
      <c r="BF50" s="63"/>
      <c r="BG50" s="63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7"/>
      <c r="CB50" s="97"/>
      <c r="CC50" s="97"/>
      <c r="CD50" s="97"/>
      <c r="CE50" s="97"/>
      <c r="CF50" s="97"/>
      <c r="CG50" s="97"/>
      <c r="CH50" s="96"/>
      <c r="CI50" s="96"/>
    </row>
    <row r="51" spans="1:87" s="24" customFormat="1" ht="15.75" x14ac:dyDescent="0.25">
      <c r="A51" s="63"/>
      <c r="B51" s="63"/>
      <c r="C51" s="66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9"/>
      <c r="BF51" s="63"/>
      <c r="BG51" s="63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7"/>
      <c r="CB51" s="97"/>
      <c r="CC51" s="97"/>
      <c r="CD51" s="97"/>
      <c r="CE51" s="97"/>
      <c r="CF51" s="97"/>
      <c r="CG51" s="97"/>
      <c r="CH51" s="96"/>
      <c r="CI51" s="96"/>
    </row>
    <row r="52" spans="1:87" ht="15.75" x14ac:dyDescent="0.25">
      <c r="A52" s="19"/>
      <c r="B52" s="58"/>
      <c r="C52" s="66"/>
      <c r="D52" s="58" t="s">
        <v>7</v>
      </c>
      <c r="E52" s="58"/>
      <c r="F52" s="58"/>
      <c r="G52" s="58"/>
      <c r="H52" s="58"/>
      <c r="I52" s="117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9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65" t="s">
        <v>57</v>
      </c>
      <c r="AH52" s="117"/>
      <c r="AI52" s="118"/>
      <c r="AJ52" s="118"/>
      <c r="AK52" s="119"/>
      <c r="AL52" s="67" t="s">
        <v>8</v>
      </c>
      <c r="AM52" s="117"/>
      <c r="AN52" s="118"/>
      <c r="AO52" s="119"/>
      <c r="AP52" s="58"/>
      <c r="AQ52" s="117"/>
      <c r="AR52" s="118"/>
      <c r="AS52" s="118"/>
      <c r="AT52" s="118"/>
      <c r="AU52" s="118"/>
      <c r="AV52" s="118"/>
      <c r="AW52" s="118"/>
      <c r="AX52" s="118"/>
      <c r="AY52" s="118"/>
      <c r="AZ52" s="118"/>
      <c r="BA52" s="118"/>
      <c r="BB52" s="118"/>
      <c r="BC52" s="118"/>
      <c r="BD52" s="119"/>
      <c r="BE52" s="59"/>
      <c r="BF52" s="1"/>
      <c r="BG52" s="1"/>
      <c r="CA52" s="96"/>
      <c r="CB52" s="96"/>
      <c r="CC52" s="96"/>
      <c r="CD52" s="96"/>
      <c r="CE52" s="96"/>
      <c r="CF52" s="96"/>
      <c r="CG52" s="96"/>
    </row>
    <row r="53" spans="1:87" ht="15.75" x14ac:dyDescent="0.25">
      <c r="A53" s="19"/>
      <c r="B53" s="58"/>
      <c r="C53" s="66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9"/>
      <c r="BF53" s="1"/>
      <c r="BG53" s="1"/>
      <c r="CA53" s="96"/>
      <c r="CB53" s="96"/>
      <c r="CC53" s="96"/>
      <c r="CD53" s="96"/>
      <c r="CE53" s="96"/>
      <c r="CF53" s="96"/>
      <c r="CG53" s="96"/>
    </row>
    <row r="54" spans="1:87" s="23" customFormat="1" ht="15" customHeight="1" x14ac:dyDescent="0.25">
      <c r="A54" s="60"/>
      <c r="B54" s="68"/>
      <c r="C54" s="66"/>
      <c r="D54" s="58" t="s">
        <v>9</v>
      </c>
      <c r="E54" s="58"/>
      <c r="F54" s="58"/>
      <c r="G54" s="58"/>
      <c r="H54" s="58"/>
      <c r="I54" s="117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9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65" t="s">
        <v>58</v>
      </c>
      <c r="AQ54" s="117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9"/>
      <c r="BE54" s="59"/>
      <c r="BF54" s="60"/>
      <c r="BG54" s="60"/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94"/>
      <c r="BS54" s="94"/>
      <c r="BT54" s="94"/>
      <c r="BU54" s="94"/>
      <c r="BV54" s="94"/>
      <c r="BW54" s="94"/>
      <c r="BX54" s="94"/>
      <c r="BY54" s="94"/>
      <c r="BZ54" s="94"/>
      <c r="CA54" s="89"/>
      <c r="CB54" s="89"/>
      <c r="CC54" s="89"/>
      <c r="CD54" s="89"/>
      <c r="CE54" s="89"/>
      <c r="CF54" s="89"/>
      <c r="CG54" s="89"/>
      <c r="CH54" s="94"/>
      <c r="CI54" s="94"/>
    </row>
    <row r="55" spans="1:87" s="23" customFormat="1" ht="15" customHeight="1" x14ac:dyDescent="0.25">
      <c r="A55" s="60"/>
      <c r="B55" s="68"/>
      <c r="C55" s="66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9"/>
      <c r="BF55" s="60"/>
      <c r="BG55" s="60"/>
      <c r="BH55" s="94"/>
      <c r="BI55" s="94"/>
      <c r="BJ55" s="94"/>
      <c r="BK55" s="94"/>
      <c r="BL55" s="94"/>
      <c r="BM55" s="94"/>
      <c r="BN55" s="94"/>
      <c r="BO55" s="94"/>
      <c r="BP55" s="94"/>
      <c r="BQ55" s="94"/>
      <c r="BR55" s="94"/>
      <c r="BS55" s="94"/>
      <c r="BT55" s="94"/>
      <c r="BU55" s="94"/>
      <c r="BV55" s="94"/>
      <c r="BW55" s="94"/>
      <c r="BX55" s="94"/>
      <c r="BY55" s="94"/>
      <c r="BZ55" s="94"/>
      <c r="CA55" s="89"/>
      <c r="CB55" s="89"/>
      <c r="CC55" s="89"/>
      <c r="CD55" s="89"/>
      <c r="CE55" s="89"/>
      <c r="CF55" s="89"/>
      <c r="CG55" s="89"/>
      <c r="CH55" s="94"/>
      <c r="CI55" s="94"/>
    </row>
    <row r="56" spans="1:87" ht="15" customHeight="1" x14ac:dyDescent="0.25">
      <c r="A56" s="19"/>
      <c r="B56" s="19"/>
      <c r="C56" s="66"/>
      <c r="D56" s="58"/>
      <c r="E56" s="58"/>
      <c r="F56" s="65" t="s">
        <v>13</v>
      </c>
      <c r="G56" s="58"/>
      <c r="H56" s="58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4"/>
      <c r="AY56" s="124"/>
      <c r="AZ56" s="124"/>
      <c r="BA56" s="124"/>
      <c r="BB56" s="124"/>
      <c r="BC56" s="124"/>
      <c r="BD56" s="124"/>
      <c r="BE56" s="59"/>
      <c r="BF56" s="1"/>
      <c r="BG56" s="1"/>
      <c r="CA56" s="94"/>
      <c r="CB56" s="94"/>
      <c r="CC56" s="94"/>
      <c r="CD56" s="94"/>
      <c r="CE56" s="94"/>
      <c r="CF56" s="94"/>
      <c r="CG56" s="94"/>
    </row>
    <row r="57" spans="1:87" ht="15" customHeight="1" thickBot="1" x14ac:dyDescent="0.3">
      <c r="A57" s="19"/>
      <c r="B57" s="19"/>
      <c r="C57" s="69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1"/>
      <c r="BF57" s="1"/>
      <c r="BG57" s="1"/>
    </row>
    <row r="58" spans="1:87" ht="15.75" thickBot="1" x14ac:dyDescent="0.3">
      <c r="A58" s="1"/>
      <c r="B58" s="1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1"/>
      <c r="BG58" s="1"/>
    </row>
    <row r="59" spans="1:87" x14ac:dyDescent="0.25">
      <c r="A59" s="1"/>
      <c r="B59" s="58"/>
      <c r="C59" s="53"/>
      <c r="D59" s="54"/>
      <c r="E59" s="54"/>
      <c r="F59" s="54"/>
      <c r="G59" s="54"/>
      <c r="H59" s="54"/>
      <c r="I59" s="54"/>
      <c r="J59" s="54"/>
      <c r="K59" s="54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6"/>
      <c r="BF59" s="1"/>
      <c r="BG59" s="1"/>
    </row>
    <row r="60" spans="1:87" ht="18.75" x14ac:dyDescent="0.25">
      <c r="A60" s="1"/>
      <c r="B60" s="68"/>
      <c r="C60" s="61"/>
      <c r="D60" s="120" t="s">
        <v>226</v>
      </c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20"/>
      <c r="AV60" s="120"/>
      <c r="AW60" s="120"/>
      <c r="AX60" s="120"/>
      <c r="AY60" s="120"/>
      <c r="AZ60" s="120"/>
      <c r="BA60" s="120"/>
      <c r="BB60" s="120"/>
      <c r="BC60" s="120"/>
      <c r="BD60" s="120"/>
      <c r="BE60" s="62"/>
      <c r="BF60" s="60"/>
      <c r="BG60" s="1"/>
    </row>
    <row r="61" spans="1:87" ht="15.75" customHeight="1" x14ac:dyDescent="0.25">
      <c r="A61" s="1"/>
      <c r="B61" s="1"/>
      <c r="C61" s="66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59"/>
      <c r="BF61" s="1"/>
      <c r="BG61" s="1"/>
    </row>
    <row r="62" spans="1:87" ht="15.75" customHeight="1" x14ac:dyDescent="0.25">
      <c r="A62" s="1"/>
      <c r="B62" s="1"/>
      <c r="C62" s="66"/>
      <c r="D62" s="58"/>
      <c r="E62" s="58"/>
      <c r="F62" s="58"/>
      <c r="G62" s="58"/>
      <c r="H62" s="58"/>
      <c r="I62" s="58"/>
      <c r="J62" s="58"/>
      <c r="K62" s="65" t="s">
        <v>59</v>
      </c>
      <c r="L62" s="121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22"/>
      <c r="AF62" s="122"/>
      <c r="AG62" s="122"/>
      <c r="AH62" s="122"/>
      <c r="AI62" s="122"/>
      <c r="AJ62" s="122"/>
      <c r="AK62" s="122"/>
      <c r="AL62" s="122"/>
      <c r="AM62" s="122"/>
      <c r="AN62" s="122"/>
      <c r="AO62" s="122"/>
      <c r="AP62" s="122"/>
      <c r="AQ62" s="122"/>
      <c r="AR62" s="122"/>
      <c r="AS62" s="122"/>
      <c r="AT62" s="122"/>
      <c r="AU62" s="122"/>
      <c r="AV62" s="122"/>
      <c r="AW62" s="122"/>
      <c r="AX62" s="122"/>
      <c r="AY62" s="122"/>
      <c r="AZ62" s="122"/>
      <c r="BA62" s="122"/>
      <c r="BB62" s="122"/>
      <c r="BC62" s="122"/>
      <c r="BD62" s="123"/>
      <c r="BE62" s="59"/>
      <c r="BF62" s="1"/>
      <c r="BG62" s="1"/>
    </row>
    <row r="63" spans="1:87" ht="15.75" customHeight="1" x14ac:dyDescent="0.25">
      <c r="A63" s="1"/>
      <c r="B63" s="1"/>
      <c r="C63" s="66"/>
      <c r="D63" s="58"/>
      <c r="E63" s="58"/>
      <c r="F63" s="58"/>
      <c r="G63" s="58"/>
      <c r="H63" s="58"/>
      <c r="I63" s="58"/>
      <c r="J63" s="58"/>
      <c r="K63" s="58"/>
      <c r="L63" s="58"/>
      <c r="M63" s="58" t="s">
        <v>10</v>
      </c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9"/>
      <c r="BF63" s="1"/>
      <c r="BG63" s="1"/>
    </row>
    <row r="64" spans="1:87" ht="15.75" customHeight="1" x14ac:dyDescent="0.25">
      <c r="A64" s="1"/>
      <c r="B64" s="1"/>
      <c r="C64" s="66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59"/>
      <c r="BF64" s="1"/>
      <c r="BG64" s="1"/>
    </row>
    <row r="65" spans="1:87" x14ac:dyDescent="0.25">
      <c r="A65" s="1"/>
      <c r="B65" s="1"/>
      <c r="C65" s="66"/>
      <c r="D65" s="64" t="s">
        <v>160</v>
      </c>
      <c r="E65" s="58"/>
      <c r="F65" s="58"/>
      <c r="G65" s="58"/>
      <c r="H65" s="58"/>
      <c r="I65" s="58"/>
      <c r="J65" s="58"/>
      <c r="K65" s="58"/>
      <c r="L65" s="19"/>
      <c r="M65" s="19"/>
      <c r="N65" s="112"/>
      <c r="O65" s="113"/>
      <c r="P65" s="113"/>
      <c r="Q65" s="113"/>
      <c r="R65" s="113"/>
      <c r="S65" s="113"/>
      <c r="T65" s="113"/>
      <c r="U65" s="113"/>
      <c r="V65" s="113"/>
      <c r="W65" s="114"/>
      <c r="X65" s="1"/>
      <c r="Y65" s="1"/>
      <c r="Z65" s="58"/>
      <c r="AA65" s="58"/>
      <c r="AB65" s="58"/>
      <c r="AC65" s="65" t="s">
        <v>225</v>
      </c>
      <c r="AD65" s="115"/>
      <c r="AE65" s="115"/>
      <c r="AF65" s="115"/>
      <c r="AG65" s="115"/>
      <c r="AH65" s="115"/>
      <c r="AI65" s="115"/>
      <c r="AJ65" s="115"/>
      <c r="AK65" s="115"/>
      <c r="AL65" s="115"/>
      <c r="AM65" s="115"/>
      <c r="AN65" s="1"/>
      <c r="AO65" s="1"/>
      <c r="AP65" s="1"/>
      <c r="AQ65" s="1"/>
      <c r="AR65" s="1"/>
      <c r="AS65" s="65" t="s">
        <v>60</v>
      </c>
      <c r="AT65" s="117"/>
      <c r="AU65" s="118"/>
      <c r="AV65" s="119"/>
      <c r="AW65" s="67" t="s">
        <v>6</v>
      </c>
      <c r="AX65" s="117"/>
      <c r="AY65" s="118"/>
      <c r="AZ65" s="119"/>
      <c r="BA65" s="67" t="s">
        <v>6</v>
      </c>
      <c r="BB65" s="117"/>
      <c r="BC65" s="118"/>
      <c r="BD65" s="119"/>
      <c r="BE65" s="59"/>
      <c r="BF65" s="1"/>
      <c r="BG65" s="1"/>
    </row>
    <row r="66" spans="1:87" x14ac:dyDescent="0.25">
      <c r="A66" s="1"/>
      <c r="B66" s="1"/>
      <c r="C66" s="66"/>
      <c r="D66" s="58"/>
      <c r="E66" s="58"/>
      <c r="F66" s="58"/>
      <c r="G66" s="58"/>
      <c r="H66" s="58"/>
      <c r="I66" s="58"/>
      <c r="J66" s="58"/>
      <c r="K66" s="58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58"/>
      <c r="AA66" s="58"/>
      <c r="AB66" s="58"/>
      <c r="AC66" s="58"/>
      <c r="AD66" s="58"/>
      <c r="AE66" s="58"/>
      <c r="AF66" s="65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9"/>
      <c r="BF66" s="1"/>
      <c r="BG66" s="1"/>
    </row>
    <row r="67" spans="1:87" x14ac:dyDescent="0.25">
      <c r="A67" s="1"/>
      <c r="B67" s="1"/>
      <c r="C67" s="66"/>
      <c r="D67" s="58"/>
      <c r="E67" s="58"/>
      <c r="F67" s="58"/>
      <c r="G67" s="65" t="s">
        <v>12</v>
      </c>
      <c r="H67" s="112"/>
      <c r="I67" s="113"/>
      <c r="J67" s="113"/>
      <c r="K67" s="113"/>
      <c r="L67" s="113"/>
      <c r="M67" s="113"/>
      <c r="N67" s="113"/>
      <c r="O67" s="113"/>
      <c r="P67" s="113"/>
      <c r="Q67" s="114"/>
      <c r="R67" s="58"/>
      <c r="S67" s="58"/>
      <c r="T67" s="58"/>
      <c r="U67" s="58"/>
      <c r="V67" s="65" t="s">
        <v>11</v>
      </c>
      <c r="W67" s="112"/>
      <c r="X67" s="113"/>
      <c r="Y67" s="113"/>
      <c r="Z67" s="113"/>
      <c r="AA67" s="113"/>
      <c r="AB67" s="113"/>
      <c r="AC67" s="113"/>
      <c r="AD67" s="113"/>
      <c r="AE67" s="113"/>
      <c r="AF67" s="114"/>
      <c r="AG67" s="58"/>
      <c r="AH67" s="58"/>
      <c r="AI67" s="58"/>
      <c r="AJ67" s="65" t="s">
        <v>13</v>
      </c>
      <c r="AK67" s="117"/>
      <c r="AL67" s="118"/>
      <c r="AM67" s="118"/>
      <c r="AN67" s="118"/>
      <c r="AO67" s="118"/>
      <c r="AP67" s="118"/>
      <c r="AQ67" s="118"/>
      <c r="AR67" s="118"/>
      <c r="AS67" s="118"/>
      <c r="AT67" s="118"/>
      <c r="AU67" s="118"/>
      <c r="AV67" s="118"/>
      <c r="AW67" s="118"/>
      <c r="AX67" s="118"/>
      <c r="AY67" s="118"/>
      <c r="AZ67" s="118"/>
      <c r="BA67" s="118"/>
      <c r="BB67" s="118"/>
      <c r="BC67" s="118"/>
      <c r="BD67" s="119"/>
      <c r="BE67" s="59"/>
      <c r="BF67" s="1"/>
      <c r="BG67" s="1"/>
    </row>
    <row r="68" spans="1:87" ht="15.75" thickBot="1" x14ac:dyDescent="0.3">
      <c r="A68" s="1"/>
      <c r="B68" s="1"/>
      <c r="C68" s="69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1"/>
      <c r="BF68" s="1"/>
      <c r="BG68" s="1"/>
    </row>
    <row r="69" spans="1:87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</row>
    <row r="70" spans="1:87" ht="15.75" customHeight="1" x14ac:dyDescent="0.25">
      <c r="A70" s="1"/>
      <c r="B70" s="1"/>
      <c r="C70" s="7" t="s">
        <v>14</v>
      </c>
      <c r="D70" s="8"/>
      <c r="E70" s="7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9" t="s">
        <v>15</v>
      </c>
      <c r="BF70" s="1"/>
      <c r="BG70" s="1"/>
    </row>
    <row r="71" spans="1:87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</row>
    <row r="72" spans="1:87" s="26" customFormat="1" ht="15.75" customHeight="1" x14ac:dyDescent="0.25">
      <c r="A72" s="4"/>
      <c r="B72" s="4"/>
      <c r="C72" s="4"/>
      <c r="D72" s="4"/>
      <c r="E72" s="4"/>
      <c r="F72" s="4"/>
      <c r="G72" s="4"/>
      <c r="H72" s="4"/>
      <c r="I72" s="4" t="s">
        <v>2</v>
      </c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 t="s">
        <v>4</v>
      </c>
      <c r="AE72" s="4"/>
      <c r="AF72" s="4"/>
      <c r="AG72" s="4"/>
      <c r="AH72" s="4"/>
      <c r="AI72" s="4"/>
      <c r="AJ72" s="4"/>
      <c r="AK72" s="4"/>
      <c r="AL72" s="4"/>
      <c r="AM72" s="101"/>
      <c r="AN72" s="101"/>
      <c r="AO72" s="101"/>
      <c r="AP72" s="101"/>
      <c r="AQ72" s="101"/>
      <c r="AR72" s="101"/>
      <c r="AS72" s="101"/>
      <c r="AT72" s="101"/>
      <c r="AU72" s="101" t="s">
        <v>159</v>
      </c>
      <c r="AV72" s="101"/>
      <c r="AW72" s="101"/>
      <c r="AX72" s="101"/>
      <c r="AY72" s="101"/>
      <c r="AZ72" s="101"/>
      <c r="BA72" s="101"/>
      <c r="BB72" s="101"/>
      <c r="BC72" s="101"/>
      <c r="BD72" s="4"/>
      <c r="BE72" s="4"/>
      <c r="BF72" s="4"/>
      <c r="BG72" s="4"/>
      <c r="BH72" s="98"/>
      <c r="BI72" s="98"/>
      <c r="BJ72" s="98"/>
      <c r="BK72" s="98"/>
      <c r="BL72" s="98"/>
      <c r="BM72" s="98"/>
      <c r="BN72" s="98"/>
      <c r="BO72" s="98"/>
      <c r="BP72" s="98"/>
      <c r="BQ72" s="98"/>
      <c r="BR72" s="98"/>
      <c r="BS72" s="98"/>
      <c r="BT72" s="98"/>
      <c r="BU72" s="98"/>
      <c r="BV72" s="98"/>
      <c r="BW72" s="98"/>
      <c r="BX72" s="98"/>
      <c r="BY72" s="98"/>
      <c r="BZ72" s="98"/>
      <c r="CA72" s="98"/>
      <c r="CB72" s="98"/>
      <c r="CC72" s="98"/>
      <c r="CD72" s="98"/>
      <c r="CE72" s="98"/>
      <c r="CF72" s="98"/>
      <c r="CG72" s="98"/>
      <c r="CH72" s="98"/>
      <c r="CI72" s="98"/>
    </row>
    <row r="73" spans="1:87" s="26" customFormat="1" ht="12.75" x14ac:dyDescent="0.2">
      <c r="A73" s="4"/>
      <c r="B73" s="4"/>
      <c r="C73" s="4"/>
      <c r="D73" s="4"/>
      <c r="E73" s="4"/>
      <c r="F73" s="4"/>
      <c r="G73" s="4"/>
      <c r="H73" s="4"/>
      <c r="I73" s="4" t="s">
        <v>3</v>
      </c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79" t="s">
        <v>128</v>
      </c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98"/>
      <c r="BI73" s="98"/>
      <c r="BJ73" s="98"/>
      <c r="BK73" s="98"/>
      <c r="BL73" s="98"/>
      <c r="BM73" s="98"/>
      <c r="BN73" s="98"/>
      <c r="BO73" s="98"/>
      <c r="BP73" s="98"/>
      <c r="BQ73" s="98"/>
      <c r="BR73" s="98"/>
      <c r="BS73" s="98"/>
      <c r="BT73" s="98"/>
      <c r="BU73" s="98"/>
      <c r="BV73" s="98"/>
      <c r="BW73" s="98"/>
      <c r="BX73" s="98"/>
      <c r="BY73" s="98"/>
      <c r="BZ73" s="98"/>
      <c r="CA73" s="98"/>
      <c r="CB73" s="98"/>
      <c r="CC73" s="98"/>
      <c r="CD73" s="98"/>
      <c r="CE73" s="98"/>
      <c r="CF73" s="98"/>
      <c r="CG73" s="98"/>
      <c r="CH73" s="98"/>
      <c r="CI73" s="98"/>
    </row>
    <row r="74" spans="1:87" s="89" customFormat="1" x14ac:dyDescent="0.25">
      <c r="BI74" s="90"/>
      <c r="BJ74" s="90"/>
      <c r="BK74" s="90"/>
    </row>
    <row r="75" spans="1:87" s="89" customFormat="1" x14ac:dyDescent="0.25">
      <c r="BI75" s="90"/>
      <c r="BJ75" s="90"/>
      <c r="BK75" s="90"/>
    </row>
    <row r="76" spans="1:87" s="89" customFormat="1" x14ac:dyDescent="0.25">
      <c r="BI76" s="90"/>
      <c r="BJ76" s="90"/>
      <c r="BK76" s="90"/>
    </row>
    <row r="77" spans="1:87" s="89" customFormat="1" x14ac:dyDescent="0.25">
      <c r="BI77" s="90"/>
      <c r="BJ77" s="90"/>
      <c r="BK77" s="90"/>
    </row>
    <row r="78" spans="1:87" s="89" customFormat="1" x14ac:dyDescent="0.25">
      <c r="BI78" s="90"/>
      <c r="BJ78" s="90"/>
      <c r="BK78" s="90"/>
    </row>
    <row r="79" spans="1:87" s="89" customFormat="1" x14ac:dyDescent="0.25">
      <c r="BI79" s="90"/>
      <c r="BJ79" s="90"/>
      <c r="BK79" s="90"/>
    </row>
    <row r="80" spans="1:87" s="89" customFormat="1" x14ac:dyDescent="0.25">
      <c r="BI80" s="90"/>
      <c r="BJ80" s="90"/>
      <c r="BK80" s="90"/>
    </row>
    <row r="81" spans="61:80" s="89" customFormat="1" x14ac:dyDescent="0.25">
      <c r="BI81" s="90"/>
      <c r="BJ81" s="90"/>
      <c r="BK81" s="90"/>
    </row>
    <row r="82" spans="61:80" s="89" customFormat="1" x14ac:dyDescent="0.25">
      <c r="BI82" s="90"/>
      <c r="BJ82" s="90"/>
      <c r="BK82" s="90"/>
    </row>
    <row r="83" spans="61:80" s="89" customFormat="1" x14ac:dyDescent="0.25">
      <c r="BI83" s="90"/>
      <c r="BJ83" s="90"/>
      <c r="BK83" s="90"/>
    </row>
    <row r="84" spans="61:80" s="89" customFormat="1" x14ac:dyDescent="0.25">
      <c r="BI84" s="90"/>
      <c r="BJ84" s="90"/>
      <c r="BK84" s="90"/>
    </row>
    <row r="85" spans="61:80" s="89" customFormat="1" x14ac:dyDescent="0.25">
      <c r="BI85" s="90"/>
      <c r="BJ85" s="90"/>
      <c r="BK85" s="90"/>
    </row>
    <row r="86" spans="61:80" s="89" customFormat="1" x14ac:dyDescent="0.25">
      <c r="BI86" s="90"/>
      <c r="BJ86" s="90"/>
      <c r="BK86" s="90"/>
    </row>
    <row r="87" spans="61:80" s="89" customFormat="1" x14ac:dyDescent="0.25">
      <c r="BI87" s="90"/>
      <c r="BJ87" s="90"/>
      <c r="BK87" s="90"/>
    </row>
    <row r="88" spans="61:80" s="89" customFormat="1" x14ac:dyDescent="0.25">
      <c r="BI88" s="90"/>
      <c r="BJ88" s="90"/>
      <c r="BK88" s="90"/>
    </row>
    <row r="89" spans="61:80" s="94" customFormat="1" ht="18.75" x14ac:dyDescent="0.25">
      <c r="BI89" s="99"/>
      <c r="BJ89" s="99" t="s">
        <v>62</v>
      </c>
      <c r="BK89" s="99" t="s">
        <v>63</v>
      </c>
      <c r="BL89" s="99" t="s">
        <v>64</v>
      </c>
      <c r="BM89" s="94" t="s">
        <v>65</v>
      </c>
      <c r="BO89" s="94" t="s">
        <v>84</v>
      </c>
      <c r="BP89" s="94" t="s">
        <v>94</v>
      </c>
      <c r="BQ89" s="94" t="s">
        <v>55</v>
      </c>
      <c r="BR89" s="89" t="s">
        <v>117</v>
      </c>
      <c r="BS89" s="94" t="s">
        <v>122</v>
      </c>
      <c r="BT89" s="94" t="s">
        <v>125</v>
      </c>
      <c r="BU89" s="94" t="s">
        <v>130</v>
      </c>
      <c r="BV89" s="94" t="s">
        <v>143</v>
      </c>
      <c r="BW89" s="94" t="s">
        <v>145</v>
      </c>
      <c r="BY89" s="94" t="s">
        <v>150</v>
      </c>
    </row>
    <row r="90" spans="61:80" s="89" customFormat="1" x14ac:dyDescent="0.25">
      <c r="BI90" s="90"/>
      <c r="BJ90" s="90">
        <v>1</v>
      </c>
      <c r="BK90" s="90" t="s">
        <v>72</v>
      </c>
      <c r="BL90" s="90">
        <v>2023</v>
      </c>
      <c r="BM90" s="89" t="s">
        <v>200</v>
      </c>
      <c r="BO90" s="89" t="s">
        <v>85</v>
      </c>
      <c r="BP90" s="89" t="s">
        <v>95</v>
      </c>
      <c r="BQ90" s="89" t="s">
        <v>195</v>
      </c>
      <c r="BR90" s="89" t="s">
        <v>118</v>
      </c>
      <c r="BS90" s="89" t="s">
        <v>123</v>
      </c>
      <c r="BT90" s="89" t="s">
        <v>149</v>
      </c>
      <c r="BU90" s="89" t="s">
        <v>139</v>
      </c>
      <c r="BV90" s="89" t="s">
        <v>202</v>
      </c>
      <c r="BW90" s="89" t="s">
        <v>189</v>
      </c>
      <c r="BY90" s="89" t="s">
        <v>151</v>
      </c>
      <c r="CA90" s="89" t="s">
        <v>213</v>
      </c>
      <c r="CB90" s="89" t="s">
        <v>221</v>
      </c>
    </row>
    <row r="91" spans="61:80" s="89" customFormat="1" x14ac:dyDescent="0.25">
      <c r="BI91" s="90"/>
      <c r="BJ91" s="90">
        <v>2</v>
      </c>
      <c r="BK91" s="90" t="s">
        <v>73</v>
      </c>
      <c r="BL91" s="90">
        <v>2024</v>
      </c>
      <c r="BM91" s="89" t="s">
        <v>66</v>
      </c>
      <c r="BO91" s="89" t="s">
        <v>86</v>
      </c>
      <c r="BP91" s="89" t="s">
        <v>96</v>
      </c>
      <c r="BQ91" s="89" t="s">
        <v>113</v>
      </c>
      <c r="BR91" s="89" t="s">
        <v>119</v>
      </c>
      <c r="BS91" s="89" t="s">
        <v>124</v>
      </c>
      <c r="BT91" s="89" t="s">
        <v>126</v>
      </c>
      <c r="BU91" s="89" t="s">
        <v>141</v>
      </c>
      <c r="BV91" s="89" t="s">
        <v>203</v>
      </c>
      <c r="BW91" s="89" t="s">
        <v>190</v>
      </c>
      <c r="BY91" s="89" t="s">
        <v>152</v>
      </c>
      <c r="CA91" s="89" t="s">
        <v>214</v>
      </c>
      <c r="CB91" s="89" t="s">
        <v>222</v>
      </c>
    </row>
    <row r="92" spans="61:80" s="89" customFormat="1" x14ac:dyDescent="0.25">
      <c r="BI92" s="90"/>
      <c r="BJ92" s="90">
        <v>3</v>
      </c>
      <c r="BK92" s="90" t="s">
        <v>74</v>
      </c>
      <c r="BL92" s="90">
        <v>2025</v>
      </c>
      <c r="BM92" s="89" t="s">
        <v>67</v>
      </c>
      <c r="BO92" s="89" t="s">
        <v>87</v>
      </c>
      <c r="BP92" s="89" t="s">
        <v>93</v>
      </c>
      <c r="BQ92" s="89" t="s">
        <v>114</v>
      </c>
      <c r="BR92" s="89" t="s">
        <v>120</v>
      </c>
      <c r="BT92" s="89" t="s">
        <v>127</v>
      </c>
      <c r="BU92" s="89" t="s">
        <v>142</v>
      </c>
      <c r="BV92" s="89" t="s">
        <v>204</v>
      </c>
      <c r="BW92" s="89" t="s">
        <v>191</v>
      </c>
      <c r="BY92" s="89" t="s">
        <v>153</v>
      </c>
      <c r="CB92" s="89" t="s">
        <v>223</v>
      </c>
    </row>
    <row r="93" spans="61:80" s="89" customFormat="1" x14ac:dyDescent="0.25">
      <c r="BI93" s="90"/>
      <c r="BJ93" s="90">
        <v>4</v>
      </c>
      <c r="BK93" s="90" t="s">
        <v>75</v>
      </c>
      <c r="BL93" s="90">
        <v>2026</v>
      </c>
      <c r="BM93" s="89" t="s">
        <v>68</v>
      </c>
      <c r="BO93" s="89" t="s">
        <v>88</v>
      </c>
      <c r="BP93" s="89" t="s">
        <v>97</v>
      </c>
      <c r="BQ93" s="89" t="s">
        <v>115</v>
      </c>
      <c r="BR93" s="89" t="s">
        <v>165</v>
      </c>
      <c r="BU93" s="89" t="s">
        <v>140</v>
      </c>
      <c r="BV93" s="89" t="s">
        <v>206</v>
      </c>
      <c r="BW93" s="89" t="s">
        <v>192</v>
      </c>
    </row>
    <row r="94" spans="61:80" s="89" customFormat="1" x14ac:dyDescent="0.25">
      <c r="BI94" s="90"/>
      <c r="BJ94" s="90">
        <v>5</v>
      </c>
      <c r="BK94" s="90" t="s">
        <v>76</v>
      </c>
      <c r="BL94" s="90">
        <v>2027</v>
      </c>
      <c r="BM94" s="89" t="s">
        <v>69</v>
      </c>
      <c r="BO94" s="89" t="s">
        <v>89</v>
      </c>
      <c r="BP94" s="89" t="s">
        <v>98</v>
      </c>
      <c r="BQ94" s="89" t="s">
        <v>116</v>
      </c>
      <c r="BR94" s="89" t="s">
        <v>166</v>
      </c>
      <c r="BV94" s="89" t="s">
        <v>205</v>
      </c>
      <c r="BW94" s="89" t="s">
        <v>193</v>
      </c>
    </row>
    <row r="95" spans="61:80" s="89" customFormat="1" x14ac:dyDescent="0.25">
      <c r="BI95" s="90"/>
      <c r="BJ95" s="90">
        <v>6</v>
      </c>
      <c r="BK95" s="90" t="s">
        <v>77</v>
      </c>
      <c r="BL95" s="90">
        <v>2028</v>
      </c>
      <c r="BM95" s="89" t="s">
        <v>70</v>
      </c>
      <c r="BO95" s="89" t="s">
        <v>90</v>
      </c>
      <c r="BP95" s="89" t="s">
        <v>99</v>
      </c>
      <c r="BR95" s="89" t="s">
        <v>167</v>
      </c>
      <c r="BW95" s="89" t="s">
        <v>147</v>
      </c>
    </row>
    <row r="96" spans="61:80" s="89" customFormat="1" x14ac:dyDescent="0.25">
      <c r="BI96" s="90"/>
      <c r="BJ96" s="90">
        <v>7</v>
      </c>
      <c r="BK96" s="90" t="s">
        <v>78</v>
      </c>
      <c r="BL96" s="90">
        <v>2029</v>
      </c>
      <c r="BM96" s="89" t="s">
        <v>71</v>
      </c>
      <c r="BO96" s="89" t="s">
        <v>91</v>
      </c>
      <c r="BP96" s="89" t="s">
        <v>100</v>
      </c>
      <c r="BR96" s="89" t="s">
        <v>168</v>
      </c>
      <c r="BW96" s="89" t="s">
        <v>146</v>
      </c>
    </row>
    <row r="97" spans="61:79" s="89" customFormat="1" x14ac:dyDescent="0.25">
      <c r="BI97" s="90"/>
      <c r="BJ97" s="90">
        <v>8</v>
      </c>
      <c r="BK97" s="90" t="s">
        <v>79</v>
      </c>
      <c r="BL97" s="90">
        <v>2030</v>
      </c>
      <c r="BM97" s="89" t="s">
        <v>137</v>
      </c>
      <c r="BO97" s="89" t="s">
        <v>92</v>
      </c>
      <c r="BP97" s="89" t="s">
        <v>101</v>
      </c>
      <c r="BR97" s="89" t="s">
        <v>194</v>
      </c>
      <c r="BW97" s="89" t="s">
        <v>154</v>
      </c>
    </row>
    <row r="98" spans="61:79" s="89" customFormat="1" x14ac:dyDescent="0.25">
      <c r="BI98" s="90"/>
      <c r="BJ98" s="90">
        <v>9</v>
      </c>
      <c r="BK98" s="90" t="s">
        <v>80</v>
      </c>
      <c r="BL98" s="90">
        <v>2031</v>
      </c>
      <c r="BO98" s="89" t="s">
        <v>93</v>
      </c>
      <c r="BP98" s="89" t="s">
        <v>102</v>
      </c>
      <c r="BR98" s="89" t="s">
        <v>169</v>
      </c>
      <c r="BW98" s="89" t="s">
        <v>155</v>
      </c>
    </row>
    <row r="99" spans="61:79" s="89" customFormat="1" x14ac:dyDescent="0.25">
      <c r="BI99" s="90"/>
      <c r="BJ99" s="90">
        <v>10</v>
      </c>
      <c r="BK99" s="90" t="s">
        <v>81</v>
      </c>
      <c r="BL99" s="90">
        <v>2032</v>
      </c>
      <c r="BP99" s="89" t="s">
        <v>103</v>
      </c>
      <c r="BR99" s="89" t="s">
        <v>170</v>
      </c>
      <c r="BW99" s="89" t="s">
        <v>156</v>
      </c>
    </row>
    <row r="100" spans="61:79" s="89" customFormat="1" x14ac:dyDescent="0.25">
      <c r="BI100" s="90"/>
      <c r="BJ100" s="90">
        <v>11</v>
      </c>
      <c r="BK100" s="90" t="s">
        <v>82</v>
      </c>
      <c r="BL100" s="90">
        <v>2033</v>
      </c>
      <c r="BP100" s="89" t="s">
        <v>104</v>
      </c>
      <c r="BR100" s="89" t="s">
        <v>171</v>
      </c>
      <c r="BW100" s="89" t="s">
        <v>148</v>
      </c>
    </row>
    <row r="101" spans="61:79" s="89" customFormat="1" x14ac:dyDescent="0.25">
      <c r="BI101" s="90"/>
      <c r="BJ101" s="90">
        <v>12</v>
      </c>
      <c r="BK101" s="90" t="s">
        <v>83</v>
      </c>
      <c r="BL101" s="90"/>
      <c r="BP101" s="89" t="s">
        <v>105</v>
      </c>
      <c r="BR101" s="89" t="s">
        <v>172</v>
      </c>
      <c r="BW101" s="89" t="s">
        <v>157</v>
      </c>
    </row>
    <row r="102" spans="61:79" s="89" customFormat="1" x14ac:dyDescent="0.25">
      <c r="BI102" s="90"/>
      <c r="BJ102" s="90">
        <v>13</v>
      </c>
      <c r="BK102" s="90"/>
      <c r="BL102" s="90"/>
      <c r="BP102" s="89" t="s">
        <v>106</v>
      </c>
      <c r="BR102" s="89" t="s">
        <v>173</v>
      </c>
    </row>
    <row r="103" spans="61:79" s="89" customFormat="1" x14ac:dyDescent="0.25">
      <c r="BI103" s="90"/>
      <c r="BJ103" s="90">
        <v>14</v>
      </c>
      <c r="BK103" s="90"/>
      <c r="BL103" s="90"/>
      <c r="BP103" s="89" t="s">
        <v>107</v>
      </c>
      <c r="BR103" s="89" t="s">
        <v>181</v>
      </c>
    </row>
    <row r="104" spans="61:79" s="89" customFormat="1" x14ac:dyDescent="0.25">
      <c r="BI104" s="90"/>
      <c r="BJ104" s="90">
        <v>15</v>
      </c>
      <c r="BK104" s="90"/>
      <c r="BL104" s="90"/>
      <c r="BP104" s="89" t="s">
        <v>108</v>
      </c>
    </row>
    <row r="105" spans="61:79" s="89" customFormat="1" x14ac:dyDescent="0.25">
      <c r="BI105" s="90"/>
      <c r="BJ105" s="90">
        <v>16</v>
      </c>
      <c r="BK105" s="90"/>
      <c r="BL105" s="90"/>
      <c r="BP105" s="89" t="s">
        <v>109</v>
      </c>
    </row>
    <row r="106" spans="61:79" s="89" customFormat="1" ht="18.75" x14ac:dyDescent="0.25">
      <c r="BI106" s="90"/>
      <c r="BJ106" s="90">
        <v>17</v>
      </c>
      <c r="BK106" s="90"/>
      <c r="BL106" s="90"/>
      <c r="BP106" s="89" t="s">
        <v>110</v>
      </c>
      <c r="BY106" s="94"/>
      <c r="BZ106" s="94"/>
      <c r="CA106" s="94"/>
    </row>
    <row r="107" spans="61:79" s="89" customFormat="1" x14ac:dyDescent="0.25">
      <c r="BI107" s="90"/>
      <c r="BJ107" s="90">
        <v>18</v>
      </c>
      <c r="BK107" s="90"/>
      <c r="BL107" s="90"/>
      <c r="BP107" s="89" t="s">
        <v>111</v>
      </c>
    </row>
    <row r="108" spans="61:79" s="89" customFormat="1" ht="18.75" x14ac:dyDescent="0.25">
      <c r="BI108" s="90"/>
      <c r="BJ108" s="90">
        <v>19</v>
      </c>
      <c r="BK108" s="99"/>
      <c r="BL108" s="99"/>
      <c r="BM108" s="94"/>
      <c r="BN108" s="94"/>
      <c r="BO108" s="94"/>
      <c r="BP108" s="89" t="s">
        <v>112</v>
      </c>
      <c r="BU108" s="94"/>
      <c r="BV108" s="94"/>
      <c r="BW108" s="94"/>
      <c r="BX108" s="94"/>
      <c r="BY108" s="96"/>
      <c r="BZ108" s="96"/>
      <c r="CA108" s="96"/>
    </row>
    <row r="109" spans="61:79" s="89" customFormat="1" ht="15.75" x14ac:dyDescent="0.25">
      <c r="BI109" s="90"/>
      <c r="BJ109" s="90">
        <v>20</v>
      </c>
      <c r="BK109" s="90"/>
      <c r="BL109" s="90"/>
      <c r="BY109" s="97"/>
      <c r="BZ109" s="97"/>
      <c r="CA109" s="97"/>
    </row>
    <row r="110" spans="61:79" s="89" customFormat="1" ht="15.75" x14ac:dyDescent="0.25">
      <c r="BI110" s="90"/>
      <c r="BJ110" s="90">
        <v>21</v>
      </c>
      <c r="BK110" s="106"/>
      <c r="BL110" s="10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7"/>
      <c r="BZ110" s="97"/>
      <c r="CA110" s="97"/>
    </row>
    <row r="111" spans="61:79" s="89" customFormat="1" ht="15.75" x14ac:dyDescent="0.25">
      <c r="BI111" s="90"/>
      <c r="BJ111" s="90">
        <v>22</v>
      </c>
      <c r="BK111" s="106"/>
      <c r="BL111" s="10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</row>
    <row r="112" spans="61:79" s="89" customFormat="1" ht="15.75" x14ac:dyDescent="0.25">
      <c r="BI112" s="90"/>
      <c r="BJ112" s="90">
        <v>23</v>
      </c>
      <c r="BK112" s="106"/>
      <c r="BL112" s="10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</row>
    <row r="113" spans="61:79" s="89" customFormat="1" ht="15.75" x14ac:dyDescent="0.25">
      <c r="BI113" s="90"/>
      <c r="BJ113" s="90">
        <v>24</v>
      </c>
      <c r="BK113" s="90"/>
      <c r="BL113" s="90"/>
      <c r="BM113" s="96"/>
    </row>
    <row r="114" spans="61:79" s="89" customFormat="1" ht="18.75" x14ac:dyDescent="0.25">
      <c r="BI114" s="90"/>
      <c r="BJ114" s="90">
        <v>25</v>
      </c>
      <c r="BK114" s="99"/>
      <c r="BL114" s="99"/>
      <c r="BM114" s="96"/>
      <c r="BN114" s="94"/>
      <c r="BO114" s="94"/>
      <c r="BP114" s="94"/>
      <c r="BQ114" s="94"/>
      <c r="BR114" s="94"/>
      <c r="BS114" s="94"/>
      <c r="BT114" s="94"/>
      <c r="BU114" s="94"/>
      <c r="BV114" s="94"/>
      <c r="BW114" s="94"/>
      <c r="BX114" s="94"/>
      <c r="BY114" s="94"/>
      <c r="BZ114" s="94"/>
      <c r="CA114" s="94"/>
    </row>
    <row r="115" spans="61:79" s="89" customFormat="1" ht="15.75" x14ac:dyDescent="0.25">
      <c r="BI115" s="90"/>
      <c r="BJ115" s="90">
        <v>26</v>
      </c>
      <c r="BK115" s="90"/>
      <c r="BL115" s="90"/>
      <c r="BM115" s="96"/>
    </row>
    <row r="116" spans="61:79" s="89" customFormat="1" ht="15.75" x14ac:dyDescent="0.25">
      <c r="BI116" s="90"/>
      <c r="BJ116" s="90">
        <v>27</v>
      </c>
      <c r="BK116" s="90"/>
      <c r="BL116" s="90"/>
      <c r="BM116" s="96"/>
    </row>
    <row r="117" spans="61:79" s="89" customFormat="1" ht="15.75" x14ac:dyDescent="0.25">
      <c r="BI117" s="90"/>
      <c r="BJ117" s="90">
        <v>28</v>
      </c>
      <c r="BK117" s="90"/>
      <c r="BL117" s="90"/>
      <c r="BM117" s="96"/>
    </row>
    <row r="118" spans="61:79" s="89" customFormat="1" x14ac:dyDescent="0.25">
      <c r="BI118" s="90"/>
      <c r="BJ118" s="90">
        <v>29</v>
      </c>
      <c r="BK118" s="90"/>
      <c r="BL118" s="90"/>
    </row>
    <row r="119" spans="61:79" s="89" customFormat="1" x14ac:dyDescent="0.25">
      <c r="BI119" s="90"/>
      <c r="BJ119" s="90">
        <v>30</v>
      </c>
      <c r="BK119" s="90"/>
      <c r="BL119" s="90"/>
    </row>
    <row r="120" spans="61:79" s="89" customFormat="1" ht="23.25" x14ac:dyDescent="0.25">
      <c r="BI120" s="90"/>
      <c r="BJ120" s="90">
        <v>31</v>
      </c>
      <c r="BK120" s="90"/>
      <c r="BL120" s="90"/>
      <c r="BY120" s="93"/>
    </row>
    <row r="121" spans="61:79" s="89" customFormat="1" x14ac:dyDescent="0.25">
      <c r="BI121" s="90"/>
      <c r="BJ121" s="90"/>
      <c r="BK121" s="90"/>
      <c r="BL121" s="90"/>
    </row>
    <row r="122" spans="61:79" s="89" customFormat="1" x14ac:dyDescent="0.25">
      <c r="BI122" s="90"/>
      <c r="BJ122" s="90"/>
      <c r="BK122" s="90"/>
      <c r="BL122" s="90"/>
    </row>
    <row r="123" spans="61:79" s="89" customFormat="1" x14ac:dyDescent="0.25">
      <c r="BI123" s="90"/>
      <c r="BJ123" s="90"/>
      <c r="BK123" s="90"/>
      <c r="BL123" s="90"/>
    </row>
    <row r="124" spans="61:79" s="89" customFormat="1" x14ac:dyDescent="0.25">
      <c r="BI124" s="90"/>
      <c r="BJ124" s="90"/>
      <c r="BK124" s="90"/>
    </row>
    <row r="125" spans="61:79" s="89" customFormat="1" x14ac:dyDescent="0.25">
      <c r="BI125" s="90"/>
      <c r="BJ125" s="90"/>
      <c r="BK125" s="90"/>
    </row>
    <row r="126" spans="61:79" s="89" customFormat="1" x14ac:dyDescent="0.25">
      <c r="BI126" s="90"/>
      <c r="BJ126" s="90"/>
      <c r="BK126" s="90"/>
    </row>
    <row r="127" spans="61:79" s="89" customFormat="1" x14ac:dyDescent="0.25">
      <c r="BI127" s="90"/>
      <c r="BJ127" s="90"/>
      <c r="BK127" s="90"/>
    </row>
    <row r="128" spans="61:79" s="89" customFormat="1" x14ac:dyDescent="0.25">
      <c r="BI128" s="90"/>
      <c r="BJ128" s="90"/>
      <c r="BK128" s="90"/>
    </row>
    <row r="129" spans="61:63" s="89" customFormat="1" x14ac:dyDescent="0.25">
      <c r="BI129" s="90"/>
      <c r="BJ129" s="90"/>
      <c r="BK129" s="90"/>
    </row>
    <row r="130" spans="61:63" s="89" customFormat="1" x14ac:dyDescent="0.25">
      <c r="BI130" s="90"/>
      <c r="BJ130" s="90"/>
      <c r="BK130" s="90"/>
    </row>
    <row r="131" spans="61:63" s="89" customFormat="1" x14ac:dyDescent="0.25">
      <c r="BI131" s="90"/>
      <c r="BJ131" s="90"/>
      <c r="BK131" s="90"/>
    </row>
    <row r="132" spans="61:63" s="89" customFormat="1" x14ac:dyDescent="0.25">
      <c r="BI132" s="90"/>
      <c r="BJ132" s="90"/>
      <c r="BK132" s="90"/>
    </row>
    <row r="133" spans="61:63" s="89" customFormat="1" x14ac:dyDescent="0.25">
      <c r="BI133" s="90"/>
      <c r="BJ133" s="90"/>
      <c r="BK133" s="90"/>
    </row>
    <row r="134" spans="61:63" s="89" customFormat="1" x14ac:dyDescent="0.25">
      <c r="BI134" s="90"/>
      <c r="BJ134" s="90"/>
      <c r="BK134" s="90"/>
    </row>
    <row r="135" spans="61:63" s="89" customFormat="1" x14ac:dyDescent="0.25">
      <c r="BI135" s="90"/>
      <c r="BJ135" s="90"/>
      <c r="BK135" s="90"/>
    </row>
    <row r="136" spans="61:63" s="89" customFormat="1" x14ac:dyDescent="0.25">
      <c r="BI136" s="90"/>
      <c r="BJ136" s="90"/>
      <c r="BK136" s="90"/>
    </row>
    <row r="137" spans="61:63" s="89" customFormat="1" x14ac:dyDescent="0.25">
      <c r="BI137" s="90"/>
      <c r="BJ137" s="90"/>
      <c r="BK137" s="90"/>
    </row>
    <row r="138" spans="61:63" s="89" customFormat="1" x14ac:dyDescent="0.25">
      <c r="BI138" s="90"/>
      <c r="BJ138" s="90"/>
      <c r="BK138" s="90"/>
    </row>
    <row r="139" spans="61:63" s="89" customFormat="1" x14ac:dyDescent="0.25">
      <c r="BI139" s="90"/>
      <c r="BJ139" s="90"/>
      <c r="BK139" s="90"/>
    </row>
    <row r="140" spans="61:63" s="89" customFormat="1" x14ac:dyDescent="0.25">
      <c r="BI140" s="90"/>
      <c r="BJ140" s="90"/>
      <c r="BK140" s="90"/>
    </row>
    <row r="141" spans="61:63" s="89" customFormat="1" x14ac:dyDescent="0.25">
      <c r="BI141" s="90"/>
      <c r="BJ141" s="90"/>
      <c r="BK141" s="90"/>
    </row>
    <row r="142" spans="61:63" s="89" customFormat="1" x14ac:dyDescent="0.25">
      <c r="BI142" s="90"/>
      <c r="BJ142" s="90"/>
      <c r="BK142" s="90"/>
    </row>
    <row r="143" spans="61:63" s="89" customFormat="1" x14ac:dyDescent="0.25">
      <c r="BI143" s="90"/>
      <c r="BJ143" s="90"/>
      <c r="BK143" s="90"/>
    </row>
    <row r="144" spans="61:63" s="89" customFormat="1" x14ac:dyDescent="0.25">
      <c r="BI144" s="90"/>
      <c r="BJ144" s="90"/>
      <c r="BK144" s="90"/>
    </row>
    <row r="145" spans="61:63" s="89" customFormat="1" x14ac:dyDescent="0.25">
      <c r="BI145" s="90"/>
      <c r="BJ145" s="90"/>
      <c r="BK145" s="90"/>
    </row>
    <row r="146" spans="61:63" s="89" customFormat="1" x14ac:dyDescent="0.25">
      <c r="BI146" s="90"/>
      <c r="BJ146" s="90"/>
      <c r="BK146" s="90"/>
    </row>
    <row r="147" spans="61:63" s="89" customFormat="1" x14ac:dyDescent="0.25">
      <c r="BI147" s="90"/>
      <c r="BJ147" s="90"/>
      <c r="BK147" s="90"/>
    </row>
    <row r="148" spans="61:63" s="89" customFormat="1" x14ac:dyDescent="0.25">
      <c r="BI148" s="90"/>
      <c r="BJ148" s="90"/>
      <c r="BK148" s="90"/>
    </row>
    <row r="149" spans="61:63" s="89" customFormat="1" x14ac:dyDescent="0.25">
      <c r="BI149" s="90"/>
      <c r="BJ149" s="90"/>
      <c r="BK149" s="90"/>
    </row>
    <row r="150" spans="61:63" s="89" customFormat="1" x14ac:dyDescent="0.25">
      <c r="BI150" s="90"/>
      <c r="BJ150" s="90"/>
      <c r="BK150" s="90"/>
    </row>
    <row r="151" spans="61:63" s="89" customFormat="1" x14ac:dyDescent="0.25">
      <c r="BI151" s="90"/>
      <c r="BJ151" s="90"/>
      <c r="BK151" s="90"/>
    </row>
    <row r="152" spans="61:63" s="89" customFormat="1" x14ac:dyDescent="0.25">
      <c r="BI152" s="90"/>
      <c r="BJ152" s="90"/>
      <c r="BK152" s="90"/>
    </row>
    <row r="153" spans="61:63" s="89" customFormat="1" x14ac:dyDescent="0.25">
      <c r="BI153" s="90"/>
      <c r="BJ153" s="90"/>
      <c r="BK153" s="90"/>
    </row>
    <row r="154" spans="61:63" s="89" customFormat="1" x14ac:dyDescent="0.25">
      <c r="BI154" s="90"/>
      <c r="BJ154" s="90"/>
      <c r="BK154" s="90"/>
    </row>
    <row r="155" spans="61:63" s="89" customFormat="1" x14ac:dyDescent="0.25">
      <c r="BI155" s="90"/>
      <c r="BJ155" s="90"/>
      <c r="BK155" s="90"/>
    </row>
    <row r="156" spans="61:63" s="89" customFormat="1" x14ac:dyDescent="0.25">
      <c r="BI156" s="90"/>
      <c r="BJ156" s="90"/>
      <c r="BK156" s="90"/>
    </row>
    <row r="157" spans="61:63" s="89" customFormat="1" x14ac:dyDescent="0.25">
      <c r="BI157" s="90"/>
      <c r="BJ157" s="90"/>
      <c r="BK157" s="90"/>
    </row>
    <row r="158" spans="61:63" s="89" customFormat="1" x14ac:dyDescent="0.25">
      <c r="BI158" s="90"/>
      <c r="BJ158" s="90"/>
      <c r="BK158" s="90"/>
    </row>
    <row r="159" spans="61:63" s="89" customFormat="1" x14ac:dyDescent="0.25">
      <c r="BI159" s="90"/>
      <c r="BJ159" s="90"/>
      <c r="BK159" s="90"/>
    </row>
    <row r="160" spans="61:63" s="89" customFormat="1" x14ac:dyDescent="0.25">
      <c r="BI160" s="90"/>
      <c r="BJ160" s="90"/>
      <c r="BK160" s="90"/>
    </row>
    <row r="161" spans="61:63" s="89" customFormat="1" x14ac:dyDescent="0.25">
      <c r="BI161" s="90"/>
      <c r="BJ161" s="90"/>
      <c r="BK161" s="90"/>
    </row>
    <row r="162" spans="61:63" s="89" customFormat="1" x14ac:dyDescent="0.25">
      <c r="BI162" s="90"/>
      <c r="BJ162" s="90"/>
      <c r="BK162" s="90"/>
    </row>
    <row r="163" spans="61:63" s="89" customFormat="1" x14ac:dyDescent="0.25">
      <c r="BI163" s="90"/>
      <c r="BJ163" s="90"/>
      <c r="BK163" s="90"/>
    </row>
    <row r="164" spans="61:63" s="89" customFormat="1" x14ac:dyDescent="0.25">
      <c r="BI164" s="90"/>
      <c r="BJ164" s="90"/>
      <c r="BK164" s="90"/>
    </row>
    <row r="165" spans="61:63" s="89" customFormat="1" x14ac:dyDescent="0.25">
      <c r="BI165" s="90"/>
      <c r="BJ165" s="90"/>
      <c r="BK165" s="90"/>
    </row>
    <row r="166" spans="61:63" s="89" customFormat="1" x14ac:dyDescent="0.25">
      <c r="BI166" s="90"/>
      <c r="BJ166" s="90"/>
      <c r="BK166" s="90"/>
    </row>
    <row r="167" spans="61:63" s="89" customFormat="1" x14ac:dyDescent="0.25">
      <c r="BI167" s="90"/>
      <c r="BJ167" s="90"/>
      <c r="BK167" s="90"/>
    </row>
    <row r="168" spans="61:63" s="89" customFormat="1" x14ac:dyDescent="0.25">
      <c r="BI168" s="90"/>
      <c r="BJ168" s="90"/>
      <c r="BK168" s="90"/>
    </row>
    <row r="169" spans="61:63" s="89" customFormat="1" x14ac:dyDescent="0.25">
      <c r="BI169" s="90"/>
      <c r="BJ169" s="90"/>
      <c r="BK169" s="90"/>
    </row>
    <row r="170" spans="61:63" s="89" customFormat="1" x14ac:dyDescent="0.25">
      <c r="BI170" s="90"/>
      <c r="BJ170" s="90"/>
      <c r="BK170" s="90"/>
    </row>
    <row r="171" spans="61:63" s="89" customFormat="1" x14ac:dyDescent="0.25">
      <c r="BI171" s="90"/>
      <c r="BJ171" s="90"/>
      <c r="BK171" s="90"/>
    </row>
    <row r="172" spans="61:63" s="89" customFormat="1" x14ac:dyDescent="0.25">
      <c r="BI172" s="90"/>
      <c r="BJ172" s="90"/>
      <c r="BK172" s="90"/>
    </row>
    <row r="173" spans="61:63" s="89" customFormat="1" x14ac:dyDescent="0.25">
      <c r="BI173" s="90"/>
      <c r="BJ173" s="90"/>
      <c r="BK173" s="90"/>
    </row>
    <row r="174" spans="61:63" s="89" customFormat="1" x14ac:dyDescent="0.25">
      <c r="BI174" s="90"/>
      <c r="BJ174" s="90"/>
      <c r="BK174" s="90"/>
    </row>
    <row r="175" spans="61:63" s="89" customFormat="1" x14ac:dyDescent="0.25">
      <c r="BI175" s="90"/>
      <c r="BJ175" s="90"/>
      <c r="BK175" s="90"/>
    </row>
    <row r="176" spans="61:63" s="89" customFormat="1" x14ac:dyDescent="0.25">
      <c r="BI176" s="90"/>
      <c r="BJ176" s="90"/>
      <c r="BK176" s="90"/>
    </row>
    <row r="177" spans="61:63" s="89" customFormat="1" x14ac:dyDescent="0.25">
      <c r="BI177" s="90"/>
      <c r="BJ177" s="90"/>
      <c r="BK177" s="90"/>
    </row>
    <row r="178" spans="61:63" s="89" customFormat="1" x14ac:dyDescent="0.25">
      <c r="BI178" s="90"/>
      <c r="BJ178" s="90"/>
      <c r="BK178" s="90"/>
    </row>
    <row r="179" spans="61:63" s="89" customFormat="1" x14ac:dyDescent="0.25">
      <c r="BI179" s="90"/>
      <c r="BJ179" s="90"/>
      <c r="BK179" s="90"/>
    </row>
    <row r="180" spans="61:63" s="89" customFormat="1" x14ac:dyDescent="0.25">
      <c r="BI180" s="90"/>
      <c r="BJ180" s="90"/>
      <c r="BK180" s="90"/>
    </row>
    <row r="181" spans="61:63" s="89" customFormat="1" x14ac:dyDescent="0.25">
      <c r="BI181" s="90"/>
      <c r="BJ181" s="90"/>
      <c r="BK181" s="90"/>
    </row>
    <row r="182" spans="61:63" s="89" customFormat="1" x14ac:dyDescent="0.25">
      <c r="BI182" s="90"/>
      <c r="BJ182" s="90"/>
      <c r="BK182" s="90"/>
    </row>
    <row r="183" spans="61:63" s="89" customFormat="1" x14ac:dyDescent="0.25">
      <c r="BI183" s="90"/>
      <c r="BJ183" s="90"/>
      <c r="BK183" s="90"/>
    </row>
    <row r="184" spans="61:63" s="89" customFormat="1" x14ac:dyDescent="0.25">
      <c r="BI184" s="90"/>
      <c r="BJ184" s="90"/>
      <c r="BK184" s="90"/>
    </row>
    <row r="185" spans="61:63" s="89" customFormat="1" x14ac:dyDescent="0.25">
      <c r="BI185" s="90"/>
      <c r="BJ185" s="90"/>
      <c r="BK185" s="90"/>
    </row>
    <row r="186" spans="61:63" s="89" customFormat="1" x14ac:dyDescent="0.25">
      <c r="BI186" s="90"/>
      <c r="BJ186" s="90"/>
      <c r="BK186" s="90"/>
    </row>
    <row r="187" spans="61:63" s="89" customFormat="1" x14ac:dyDescent="0.25">
      <c r="BI187" s="90"/>
      <c r="BJ187" s="90"/>
      <c r="BK187" s="90"/>
    </row>
    <row r="188" spans="61:63" s="89" customFormat="1" x14ac:dyDescent="0.25">
      <c r="BI188" s="90"/>
      <c r="BJ188" s="90"/>
      <c r="BK188" s="90"/>
    </row>
    <row r="189" spans="61:63" s="89" customFormat="1" x14ac:dyDescent="0.25">
      <c r="BI189" s="90"/>
      <c r="BJ189" s="90"/>
      <c r="BK189" s="90"/>
    </row>
    <row r="190" spans="61:63" s="89" customFormat="1" x14ac:dyDescent="0.25">
      <c r="BI190" s="90"/>
      <c r="BJ190" s="90"/>
      <c r="BK190" s="90"/>
    </row>
    <row r="191" spans="61:63" s="89" customFormat="1" x14ac:dyDescent="0.25">
      <c r="BI191" s="90"/>
      <c r="BJ191" s="90"/>
      <c r="BK191" s="90"/>
    </row>
    <row r="192" spans="61:63" s="89" customFormat="1" x14ac:dyDescent="0.25">
      <c r="BI192" s="90"/>
      <c r="BJ192" s="90"/>
      <c r="BK192" s="90"/>
    </row>
    <row r="193" spans="61:63" s="89" customFormat="1" x14ac:dyDescent="0.25">
      <c r="BI193" s="90"/>
      <c r="BJ193" s="90"/>
      <c r="BK193" s="90"/>
    </row>
    <row r="194" spans="61:63" s="89" customFormat="1" x14ac:dyDescent="0.25">
      <c r="BI194" s="90"/>
      <c r="BJ194" s="90"/>
      <c r="BK194" s="90"/>
    </row>
    <row r="195" spans="61:63" s="89" customFormat="1" x14ac:dyDescent="0.25">
      <c r="BI195" s="90"/>
      <c r="BJ195" s="90"/>
      <c r="BK195" s="90"/>
    </row>
    <row r="196" spans="61:63" s="89" customFormat="1" x14ac:dyDescent="0.25">
      <c r="BI196" s="90"/>
      <c r="BJ196" s="90"/>
      <c r="BK196" s="90"/>
    </row>
    <row r="197" spans="61:63" s="89" customFormat="1" x14ac:dyDescent="0.25">
      <c r="BI197" s="90"/>
      <c r="BJ197" s="90"/>
      <c r="BK197" s="90"/>
    </row>
    <row r="198" spans="61:63" s="89" customFormat="1" x14ac:dyDescent="0.25">
      <c r="BI198" s="90"/>
      <c r="BJ198" s="90"/>
      <c r="BK198" s="90"/>
    </row>
    <row r="199" spans="61:63" s="89" customFormat="1" x14ac:dyDescent="0.25">
      <c r="BI199" s="90"/>
      <c r="BJ199" s="90"/>
      <c r="BK199" s="90"/>
    </row>
    <row r="200" spans="61:63" s="89" customFormat="1" x14ac:dyDescent="0.25">
      <c r="BI200" s="90"/>
      <c r="BJ200" s="90"/>
      <c r="BK200" s="90"/>
    </row>
    <row r="201" spans="61:63" s="89" customFormat="1" x14ac:dyDescent="0.25">
      <c r="BI201" s="90"/>
      <c r="BJ201" s="90"/>
      <c r="BK201" s="90"/>
    </row>
  </sheetData>
  <sheetProtection algorithmName="SHA-512" hashValue="v904arVy6hnKWSsFVJvxGtOpyaSXLgScIzNuR7ng6w1CNOF+IAHyBLGX1Rpaotm0KyJijJnqcbHLO1/zdg/dXQ==" saltValue="Wi3vyP3kkIEEYM2vYXE/iA==" spinCount="100000" sheet="1" selectLockedCells="1"/>
  <sortState ref="BM90:BM97">
    <sortCondition ref="BM90"/>
  </sortState>
  <mergeCells count="53">
    <mergeCell ref="D33:BD33"/>
    <mergeCell ref="AD38:AM38"/>
    <mergeCell ref="AT38:AV38"/>
    <mergeCell ref="AX38:AZ38"/>
    <mergeCell ref="BB38:BD38"/>
    <mergeCell ref="P27:AX27"/>
    <mergeCell ref="O25:Q25"/>
    <mergeCell ref="BB29:BD29"/>
    <mergeCell ref="AE29:AG29"/>
    <mergeCell ref="AI29:AK29"/>
    <mergeCell ref="AM29:AO29"/>
    <mergeCell ref="AT29:AV29"/>
    <mergeCell ref="AX29:AZ29"/>
    <mergeCell ref="G17:BA18"/>
    <mergeCell ref="T4:AM4"/>
    <mergeCell ref="S5:AN5"/>
    <mergeCell ref="T6:AM6"/>
    <mergeCell ref="B8:BE8"/>
    <mergeCell ref="G14:BA15"/>
    <mergeCell ref="B10:BE10"/>
    <mergeCell ref="B9:BE9"/>
    <mergeCell ref="D23:BD23"/>
    <mergeCell ref="K25:M25"/>
    <mergeCell ref="AT65:AV65"/>
    <mergeCell ref="AX65:AZ65"/>
    <mergeCell ref="BB65:BD65"/>
    <mergeCell ref="I54:V54"/>
    <mergeCell ref="AQ54:BD54"/>
    <mergeCell ref="D60:BD60"/>
    <mergeCell ref="L62:BD62"/>
    <mergeCell ref="I56:BD56"/>
    <mergeCell ref="Y25:AE25"/>
    <mergeCell ref="AL25:AR25"/>
    <mergeCell ref="AX25:BD25"/>
    <mergeCell ref="N50:BD50"/>
    <mergeCell ref="I52:V52"/>
    <mergeCell ref="AH52:AK52"/>
    <mergeCell ref="N65:W65"/>
    <mergeCell ref="AD65:AM65"/>
    <mergeCell ref="H35:BD35"/>
    <mergeCell ref="H67:Q67"/>
    <mergeCell ref="W67:AF67"/>
    <mergeCell ref="AK67:BD67"/>
    <mergeCell ref="AM52:AO52"/>
    <mergeCell ref="D44:BD44"/>
    <mergeCell ref="N48:AA48"/>
    <mergeCell ref="AQ48:BD48"/>
    <mergeCell ref="N46:BD46"/>
    <mergeCell ref="AQ52:BD52"/>
    <mergeCell ref="N38:W38"/>
    <mergeCell ref="H40:Q40"/>
    <mergeCell ref="W40:AF40"/>
    <mergeCell ref="AK40:BD40"/>
  </mergeCells>
  <conditionalFormatting sqref="G70">
    <cfRule type="cellIs" dxfId="31" priority="19" operator="equal">
      <formula>0</formula>
    </cfRule>
  </conditionalFormatting>
  <conditionalFormatting sqref="N46:BD46 N48:AA48 AQ48:BD48 N50:BD50 I52:V52 AH52:AK52 AM52:AO52 AQ52:BD52 AQ54:BD54 I54:V54 I56:BD56 L62:BD62">
    <cfRule type="expression" dxfId="30" priority="17">
      <formula>$Y$25="automobilismo"</formula>
    </cfRule>
  </conditionalFormatting>
  <conditionalFormatting sqref="H35 N38:W38 AD38:AM38 AT38:AV38 AX38:AZ38 BB38:BD38 AK40:BD40 W40:AF40 H40:Q40">
    <cfRule type="expression" dxfId="29" priority="9">
      <formula>$Y$25="Voleibol"</formula>
    </cfRule>
    <cfRule type="expression" dxfId="28" priority="10">
      <formula>$Y$25="Ténis de Mesa"</formula>
    </cfRule>
    <cfRule type="expression" dxfId="27" priority="11">
      <formula>$Y$25="Hóquei em Patins"</formula>
    </cfRule>
    <cfRule type="expression" dxfId="26" priority="12">
      <formula>$Y$25="Futsal"</formula>
    </cfRule>
    <cfRule type="expression" dxfId="25" priority="13">
      <formula>$Y$25="Futebol"</formula>
    </cfRule>
    <cfRule type="expression" dxfId="24" priority="14">
      <formula>$Y$25="Basquetebol"</formula>
    </cfRule>
    <cfRule type="expression" dxfId="23" priority="15">
      <formula>$Y$25="Andebol"</formula>
    </cfRule>
  </conditionalFormatting>
  <conditionalFormatting sqref="AD65:AM65 N65:W65 AT65:AV65 AX65:AZ65 BB65:BD65 AK67:BD67 W67:AF67 H67:Q67">
    <cfRule type="expression" dxfId="22" priority="1">
      <formula>$Y$25="automobilismo"</formula>
    </cfRule>
  </conditionalFormatting>
  <dataValidations count="7">
    <dataValidation type="list" allowBlank="1" showInputMessage="1" showErrorMessage="1" sqref="AL25" xr:uid="{00000000-0002-0000-0000-000000000000}">
      <formula1>$BS$90:$BS$91</formula1>
    </dataValidation>
    <dataValidation type="list" allowBlank="1" showInputMessage="1" showErrorMessage="1" sqref="AQ52:BD52 I54:V54" xr:uid="{00000000-0002-0000-0000-000001000000}">
      <formula1>$BP$90:$BP$108</formula1>
    </dataValidation>
    <dataValidation type="list" allowBlank="1" showInputMessage="1" showErrorMessage="1" sqref="AQ54:BD54" xr:uid="{00000000-0002-0000-0000-000002000000}">
      <formula1>$BO$90:$BO$98</formula1>
    </dataValidation>
    <dataValidation type="list" allowBlank="1" showInputMessage="1" showErrorMessage="1" sqref="AT29:AV29 AE29:AG29 AT38:AV38 AT65:AV65" xr:uid="{00000000-0002-0000-0000-000003000000}">
      <formula1>$BJ$90:$BJ$120</formula1>
    </dataValidation>
    <dataValidation type="list" allowBlank="1" showInputMessage="1" showErrorMessage="1" sqref="AX38:AZ38 AI29:AK29 AX29:AZ29 AX65:AZ65" xr:uid="{00000000-0002-0000-0000-000004000000}">
      <formula1>$BK$90:$BK$101</formula1>
    </dataValidation>
    <dataValidation type="list" allowBlank="1" showInputMessage="1" showErrorMessage="1" sqref="Y25" xr:uid="{00000000-0002-0000-0000-000005000000}">
      <formula1>$BM$90:$BM$97</formula1>
    </dataValidation>
    <dataValidation type="list" allowBlank="1" showInputMessage="1" showErrorMessage="1" sqref="AX25:BD25" xr:uid="{62C4004C-8923-4DC8-8841-DA797D7218C3}">
      <formula1>$BV$93:$BV$94</formula1>
    </dataValidation>
  </dataValidations>
  <hyperlinks>
    <hyperlink ref="AU72" r:id="rId1" xr:uid="{00000000-0004-0000-0000-000000000000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G82"/>
  <sheetViews>
    <sheetView showGridLines="0" showRowColHeaders="0" zoomScaleNormal="100" zoomScaleSheetLayoutView="100" workbookViewId="0">
      <selection activeCell="C3" sqref="C3:BE14"/>
    </sheetView>
  </sheetViews>
  <sheetFormatPr defaultColWidth="9.140625" defaultRowHeight="15" x14ac:dyDescent="0.25"/>
  <cols>
    <col min="1" max="59" width="2.42578125" style="80" customWidth="1"/>
    <col min="60" max="16384" width="9.140625" style="80"/>
  </cols>
  <sheetData>
    <row r="1" spans="1:59" s="20" customFormat="1" ht="18.75" customHeight="1" x14ac:dyDescent="0.25">
      <c r="A1" s="1"/>
      <c r="B1" s="134" t="s">
        <v>209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4"/>
      <c r="BA1" s="134"/>
      <c r="BB1" s="134"/>
      <c r="BC1" s="134"/>
      <c r="BD1" s="134"/>
      <c r="BE1" s="134"/>
      <c r="BF1" s="134"/>
      <c r="BG1" s="1"/>
    </row>
    <row r="2" spans="1:59" s="20" customFormat="1" ht="15" customHeight="1" x14ac:dyDescent="0.25">
      <c r="A2" s="1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1"/>
    </row>
    <row r="3" spans="1:59" s="20" customFormat="1" ht="15" customHeight="1" x14ac:dyDescent="0.25">
      <c r="A3" s="1"/>
      <c r="B3" s="88"/>
      <c r="C3" s="146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8"/>
      <c r="BF3" s="88"/>
      <c r="BG3" s="1"/>
    </row>
    <row r="4" spans="1:59" s="20" customFormat="1" ht="15" customHeight="1" x14ac:dyDescent="0.25">
      <c r="A4" s="1"/>
      <c r="B4" s="88"/>
      <c r="C4" s="149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1"/>
      <c r="BF4" s="88"/>
      <c r="BG4" s="1"/>
    </row>
    <row r="5" spans="1:59" s="20" customFormat="1" ht="15" customHeight="1" x14ac:dyDescent="0.25">
      <c r="A5" s="1"/>
      <c r="B5" s="88"/>
      <c r="C5" s="149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1"/>
      <c r="BF5" s="88"/>
      <c r="BG5" s="1"/>
    </row>
    <row r="6" spans="1:59" s="20" customFormat="1" ht="15" customHeight="1" x14ac:dyDescent="0.25">
      <c r="A6" s="1"/>
      <c r="B6" s="88"/>
      <c r="C6" s="149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1"/>
      <c r="BF6" s="88"/>
      <c r="BG6" s="1"/>
    </row>
    <row r="7" spans="1:59" s="20" customFormat="1" ht="15" customHeight="1" x14ac:dyDescent="0.25">
      <c r="A7" s="1"/>
      <c r="B7" s="88"/>
      <c r="C7" s="149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1"/>
      <c r="BF7" s="88"/>
      <c r="BG7" s="1"/>
    </row>
    <row r="8" spans="1:59" s="20" customFormat="1" ht="15" customHeight="1" x14ac:dyDescent="0.25">
      <c r="A8" s="1"/>
      <c r="B8" s="88"/>
      <c r="C8" s="149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1"/>
      <c r="BF8" s="88"/>
      <c r="BG8" s="1"/>
    </row>
    <row r="9" spans="1:59" s="20" customFormat="1" ht="15" customHeight="1" x14ac:dyDescent="0.25">
      <c r="A9" s="1"/>
      <c r="B9" s="88"/>
      <c r="C9" s="149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1"/>
      <c r="BF9" s="88"/>
      <c r="BG9" s="1"/>
    </row>
    <row r="10" spans="1:59" s="20" customFormat="1" ht="15" customHeight="1" x14ac:dyDescent="0.25">
      <c r="A10" s="1"/>
      <c r="B10" s="88"/>
      <c r="C10" s="149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1"/>
      <c r="BF10" s="88"/>
      <c r="BG10" s="1"/>
    </row>
    <row r="11" spans="1:59" s="20" customFormat="1" ht="15" customHeight="1" x14ac:dyDescent="0.25">
      <c r="A11" s="1"/>
      <c r="B11" s="88"/>
      <c r="C11" s="149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1"/>
      <c r="BF11" s="88"/>
      <c r="BG11" s="1"/>
    </row>
    <row r="12" spans="1:59" s="20" customFormat="1" ht="15" customHeight="1" x14ac:dyDescent="0.25">
      <c r="A12" s="1"/>
      <c r="B12" s="88"/>
      <c r="C12" s="149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1"/>
      <c r="BF12" s="88"/>
      <c r="BG12" s="1"/>
    </row>
    <row r="13" spans="1:59" s="20" customFormat="1" ht="15" customHeight="1" x14ac:dyDescent="0.25">
      <c r="A13" s="1"/>
      <c r="B13" s="88"/>
      <c r="C13" s="149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1"/>
      <c r="BF13" s="88"/>
      <c r="BG13" s="1"/>
    </row>
    <row r="14" spans="1:59" s="20" customFormat="1" ht="15" customHeight="1" x14ac:dyDescent="0.25">
      <c r="A14" s="1"/>
      <c r="B14" s="88"/>
      <c r="C14" s="152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4"/>
      <c r="BF14" s="88"/>
      <c r="BG14" s="1"/>
    </row>
    <row r="15" spans="1:59" s="20" customFormat="1" ht="15" customHeight="1" x14ac:dyDescent="0.25">
      <c r="A15" s="1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1"/>
    </row>
    <row r="16" spans="1:59" s="20" customFormat="1" ht="18.75" customHeight="1" x14ac:dyDescent="0.25">
      <c r="A16" s="1"/>
      <c r="B16" s="134" t="s">
        <v>230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"/>
    </row>
    <row r="17" spans="1:59" s="20" customForma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</row>
    <row r="18" spans="1:59" s="20" customFormat="1" ht="18.75" x14ac:dyDescent="0.25">
      <c r="A18" s="1"/>
      <c r="B18" s="88"/>
      <c r="C18" s="146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8"/>
      <c r="BF18" s="1"/>
      <c r="BG18" s="1"/>
    </row>
    <row r="19" spans="1:59" s="20" customFormat="1" ht="18.75" x14ac:dyDescent="0.25">
      <c r="A19" s="1"/>
      <c r="B19" s="88"/>
      <c r="C19" s="149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1"/>
      <c r="BF19" s="1"/>
      <c r="BG19" s="1"/>
    </row>
    <row r="20" spans="1:59" s="20" customFormat="1" ht="18.75" x14ac:dyDescent="0.25">
      <c r="A20" s="1"/>
      <c r="B20" s="88"/>
      <c r="C20" s="149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1"/>
      <c r="BF20" s="1"/>
      <c r="BG20" s="1"/>
    </row>
    <row r="21" spans="1:59" s="20" customFormat="1" ht="18.75" x14ac:dyDescent="0.25">
      <c r="A21" s="1"/>
      <c r="B21" s="88"/>
      <c r="C21" s="149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1"/>
      <c r="BF21" s="1"/>
      <c r="BG21" s="1"/>
    </row>
    <row r="22" spans="1:59" s="20" customFormat="1" ht="18.75" x14ac:dyDescent="0.25">
      <c r="A22" s="1"/>
      <c r="B22" s="88"/>
      <c r="C22" s="149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1"/>
      <c r="BF22" s="1"/>
      <c r="BG22" s="1"/>
    </row>
    <row r="23" spans="1:59" s="20" customFormat="1" ht="18.75" x14ac:dyDescent="0.25">
      <c r="A23" s="1"/>
      <c r="B23" s="88"/>
      <c r="C23" s="149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0"/>
      <c r="BA23" s="150"/>
      <c r="BB23" s="150"/>
      <c r="BC23" s="150"/>
      <c r="BD23" s="150"/>
      <c r="BE23" s="151"/>
      <c r="BF23" s="1"/>
      <c r="BG23" s="1"/>
    </row>
    <row r="24" spans="1:59" s="20" customFormat="1" ht="15.75" customHeight="1" x14ac:dyDescent="0.25">
      <c r="A24" s="1"/>
      <c r="B24" s="88"/>
      <c r="C24" s="149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1"/>
      <c r="BF24" s="1"/>
      <c r="BG24" s="1"/>
    </row>
    <row r="25" spans="1:59" s="20" customFormat="1" ht="18.75" x14ac:dyDescent="0.25">
      <c r="A25" s="1"/>
      <c r="B25" s="88"/>
      <c r="C25" s="149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1"/>
      <c r="BF25" s="1"/>
      <c r="BG25" s="1"/>
    </row>
    <row r="26" spans="1:59" s="20" customFormat="1" ht="18.75" x14ac:dyDescent="0.25">
      <c r="A26" s="1"/>
      <c r="B26" s="88"/>
      <c r="C26" s="149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1"/>
      <c r="BF26" s="1"/>
      <c r="BG26" s="1"/>
    </row>
    <row r="27" spans="1:59" s="20" customFormat="1" ht="18.75" x14ac:dyDescent="0.25">
      <c r="A27" s="1"/>
      <c r="B27" s="88"/>
      <c r="C27" s="149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1"/>
      <c r="BF27" s="1"/>
      <c r="BG27" s="1"/>
    </row>
    <row r="28" spans="1:59" s="20" customFormat="1" ht="18.75" x14ac:dyDescent="0.25">
      <c r="A28" s="1"/>
      <c r="B28" s="88"/>
      <c r="C28" s="149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1"/>
      <c r="BF28" s="1"/>
      <c r="BG28" s="1"/>
    </row>
    <row r="29" spans="1:59" s="20" customFormat="1" x14ac:dyDescent="0.25">
      <c r="A29" s="1"/>
      <c r="B29" s="1"/>
      <c r="C29" s="152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4"/>
      <c r="BF29" s="1"/>
      <c r="BG29" s="1"/>
    </row>
    <row r="30" spans="1:59" s="20" customForma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</row>
    <row r="31" spans="1:59" s="20" customFormat="1" ht="18.75" x14ac:dyDescent="0.25">
      <c r="A31" s="1"/>
      <c r="B31" s="138" t="s">
        <v>210</v>
      </c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"/>
    </row>
    <row r="32" spans="1:59" x14ac:dyDescent="0.25">
      <c r="A32" s="5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5"/>
    </row>
    <row r="33" spans="1:59" ht="15.75" x14ac:dyDescent="0.25">
      <c r="A33" s="5"/>
      <c r="B33" s="10"/>
      <c r="C33" s="155" t="s">
        <v>211</v>
      </c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0"/>
      <c r="AD33" s="10"/>
      <c r="AE33" s="10"/>
      <c r="AF33" s="155" t="s">
        <v>212</v>
      </c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  <c r="AZ33" s="155"/>
      <c r="BA33" s="155"/>
      <c r="BB33" s="155"/>
      <c r="BC33" s="155"/>
      <c r="BD33" s="155"/>
      <c r="BE33" s="155"/>
      <c r="BF33" s="10"/>
      <c r="BG33" s="5"/>
    </row>
    <row r="34" spans="1:59" x14ac:dyDescent="0.25">
      <c r="A34" s="5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5"/>
    </row>
    <row r="35" spans="1:59" ht="15" customHeight="1" x14ac:dyDescent="0.25">
      <c r="A35" s="5"/>
      <c r="B35" s="10"/>
      <c r="C35" s="137" t="s">
        <v>208</v>
      </c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5"/>
      <c r="AC35" s="10"/>
      <c r="AD35" s="10"/>
      <c r="AE35" s="10"/>
      <c r="AF35" s="137" t="s">
        <v>215</v>
      </c>
      <c r="AG35" s="137"/>
      <c r="AH35" s="137"/>
      <c r="AI35" s="137"/>
      <c r="AJ35" s="137"/>
      <c r="AK35" s="137"/>
      <c r="AL35" s="137"/>
      <c r="AM35" s="137"/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07"/>
      <c r="BD35" s="130"/>
      <c r="BE35" s="130"/>
      <c r="BF35" s="10"/>
      <c r="BG35" s="5"/>
    </row>
    <row r="36" spans="1:59" ht="15" customHeight="1" x14ac:dyDescent="0.25">
      <c r="A36" s="5"/>
      <c r="B36" s="10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81"/>
      <c r="AC36" s="10"/>
      <c r="AD36" s="10"/>
      <c r="AE36" s="10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07"/>
      <c r="BD36" s="130"/>
      <c r="BE36" s="130"/>
      <c r="BF36" s="10"/>
      <c r="BG36" s="5"/>
    </row>
    <row r="37" spans="1:59" x14ac:dyDescent="0.25">
      <c r="A37" s="5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0"/>
      <c r="BD37" s="130"/>
      <c r="BE37" s="130"/>
      <c r="BF37" s="10"/>
      <c r="BG37" s="5"/>
    </row>
    <row r="38" spans="1:59" x14ac:dyDescent="0.25">
      <c r="A38" s="5"/>
      <c r="B38" s="10"/>
      <c r="C38" s="135" t="s">
        <v>17</v>
      </c>
      <c r="D38" s="135"/>
      <c r="E38" s="135"/>
      <c r="F38" s="135"/>
      <c r="G38" s="135"/>
      <c r="H38" s="135"/>
      <c r="I38" s="135"/>
      <c r="J38" s="81"/>
      <c r="K38" s="81"/>
      <c r="L38" s="135" t="s">
        <v>162</v>
      </c>
      <c r="M38" s="135"/>
      <c r="N38" s="135"/>
      <c r="O38" s="135"/>
      <c r="P38" s="135"/>
      <c r="Q38" s="135"/>
      <c r="R38" s="135"/>
      <c r="S38" s="81"/>
      <c r="T38" s="81"/>
      <c r="U38" s="135" t="s">
        <v>174</v>
      </c>
      <c r="V38" s="135"/>
      <c r="W38" s="135"/>
      <c r="X38" s="135"/>
      <c r="Y38" s="135"/>
      <c r="Z38" s="135"/>
      <c r="AA38" s="135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8"/>
      <c r="BE38" s="108"/>
      <c r="BF38" s="10"/>
      <c r="BG38" s="5"/>
    </row>
    <row r="39" spans="1:59" ht="15" customHeight="1" x14ac:dyDescent="0.25">
      <c r="A39" s="5"/>
      <c r="B39" s="10"/>
      <c r="C39" s="131"/>
      <c r="D39" s="132"/>
      <c r="E39" s="132"/>
      <c r="F39" s="132"/>
      <c r="G39" s="132"/>
      <c r="H39" s="132"/>
      <c r="I39" s="133"/>
      <c r="J39" s="81"/>
      <c r="K39" s="81"/>
      <c r="L39" s="131"/>
      <c r="M39" s="132"/>
      <c r="N39" s="132"/>
      <c r="O39" s="132"/>
      <c r="P39" s="132"/>
      <c r="Q39" s="132"/>
      <c r="R39" s="133"/>
      <c r="S39" s="81"/>
      <c r="T39" s="81"/>
      <c r="U39" s="136"/>
      <c r="V39" s="136"/>
      <c r="W39" s="136"/>
      <c r="X39" s="136"/>
      <c r="Y39" s="136"/>
      <c r="Z39" s="136"/>
      <c r="AA39" s="136"/>
      <c r="AB39" s="10"/>
      <c r="AC39" s="10"/>
      <c r="AD39" s="10"/>
      <c r="AE39" s="10"/>
      <c r="AF39" s="137" t="s">
        <v>231</v>
      </c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0"/>
      <c r="BD39" s="130"/>
      <c r="BE39" s="130"/>
      <c r="BF39" s="10"/>
      <c r="BG39" s="5"/>
    </row>
    <row r="40" spans="1:59" ht="15" customHeight="1" x14ac:dyDescent="0.25">
      <c r="A40" s="5"/>
      <c r="B40" s="10"/>
      <c r="C40" s="131"/>
      <c r="D40" s="132"/>
      <c r="E40" s="132"/>
      <c r="F40" s="132"/>
      <c r="G40" s="132"/>
      <c r="H40" s="132"/>
      <c r="I40" s="133"/>
      <c r="J40" s="81"/>
      <c r="K40" s="81"/>
      <c r="L40" s="131"/>
      <c r="M40" s="132"/>
      <c r="N40" s="132"/>
      <c r="O40" s="132"/>
      <c r="P40" s="132"/>
      <c r="Q40" s="132"/>
      <c r="R40" s="133"/>
      <c r="S40" s="81"/>
      <c r="T40" s="81"/>
      <c r="U40" s="131"/>
      <c r="V40" s="132"/>
      <c r="W40" s="132"/>
      <c r="X40" s="132"/>
      <c r="Y40" s="132"/>
      <c r="Z40" s="132"/>
      <c r="AA40" s="133"/>
      <c r="AB40" s="10"/>
      <c r="AC40" s="10"/>
      <c r="AD40" s="10"/>
      <c r="AE40" s="10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0"/>
      <c r="BD40" s="130"/>
      <c r="BE40" s="130"/>
      <c r="BF40" s="10"/>
      <c r="BG40" s="5"/>
    </row>
    <row r="41" spans="1:59" ht="15" customHeight="1" x14ac:dyDescent="0.25">
      <c r="A41" s="5"/>
      <c r="B41" s="10"/>
      <c r="C41" s="131"/>
      <c r="D41" s="132"/>
      <c r="E41" s="132"/>
      <c r="F41" s="132"/>
      <c r="G41" s="132"/>
      <c r="H41" s="132"/>
      <c r="I41" s="133"/>
      <c r="J41" s="81"/>
      <c r="K41" s="81"/>
      <c r="L41" s="131"/>
      <c r="M41" s="132"/>
      <c r="N41" s="132"/>
      <c r="O41" s="132"/>
      <c r="P41" s="132"/>
      <c r="Q41" s="132"/>
      <c r="R41" s="133"/>
      <c r="S41" s="81"/>
      <c r="T41" s="81"/>
      <c r="U41" s="131"/>
      <c r="V41" s="132"/>
      <c r="W41" s="132"/>
      <c r="X41" s="132"/>
      <c r="Y41" s="132"/>
      <c r="Z41" s="132"/>
      <c r="AA41" s="133"/>
      <c r="AB41" s="10"/>
      <c r="AC41" s="10"/>
      <c r="AD41" s="10"/>
      <c r="AE41" s="10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10"/>
      <c r="BD41" s="109"/>
      <c r="BE41" s="109"/>
      <c r="BF41" s="10"/>
      <c r="BG41" s="5"/>
    </row>
    <row r="42" spans="1:59" ht="15" customHeight="1" x14ac:dyDescent="0.25">
      <c r="A42" s="5"/>
      <c r="B42" s="10"/>
      <c r="C42" s="131"/>
      <c r="D42" s="132"/>
      <c r="E42" s="132"/>
      <c r="F42" s="132"/>
      <c r="G42" s="132"/>
      <c r="H42" s="132"/>
      <c r="I42" s="133"/>
      <c r="J42" s="81"/>
      <c r="K42" s="81"/>
      <c r="L42" s="131"/>
      <c r="M42" s="132"/>
      <c r="N42" s="132"/>
      <c r="O42" s="132"/>
      <c r="P42" s="132"/>
      <c r="Q42" s="132"/>
      <c r="R42" s="133"/>
      <c r="S42" s="81"/>
      <c r="T42" s="81"/>
      <c r="U42" s="131"/>
      <c r="V42" s="132"/>
      <c r="W42" s="132"/>
      <c r="X42" s="132"/>
      <c r="Y42" s="132"/>
      <c r="Z42" s="132"/>
      <c r="AA42" s="133"/>
      <c r="AB42" s="10"/>
      <c r="AC42" s="10"/>
      <c r="AD42" s="10"/>
      <c r="AE42" s="10"/>
      <c r="AF42" s="137" t="s">
        <v>216</v>
      </c>
      <c r="AG42" s="137"/>
      <c r="AH42" s="137"/>
      <c r="AI42" s="137"/>
      <c r="AJ42" s="137"/>
      <c r="AK42" s="137"/>
      <c r="AL42" s="137"/>
      <c r="AM42" s="137"/>
      <c r="AN42" s="137"/>
      <c r="AO42" s="137"/>
      <c r="AP42" s="137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  <c r="BA42" s="137"/>
      <c r="BB42" s="137"/>
      <c r="BC42" s="10"/>
      <c r="BD42" s="347"/>
      <c r="BE42" s="348"/>
      <c r="BF42" s="10"/>
      <c r="BG42" s="5"/>
    </row>
    <row r="43" spans="1:59" ht="15" customHeight="1" x14ac:dyDescent="0.25">
      <c r="A43" s="5"/>
      <c r="B43" s="10"/>
      <c r="C43" s="131"/>
      <c r="D43" s="132"/>
      <c r="E43" s="132"/>
      <c r="F43" s="132"/>
      <c r="G43" s="132"/>
      <c r="H43" s="132"/>
      <c r="I43" s="133"/>
      <c r="J43" s="81"/>
      <c r="K43" s="81"/>
      <c r="L43" s="131"/>
      <c r="M43" s="132"/>
      <c r="N43" s="132"/>
      <c r="O43" s="132"/>
      <c r="P43" s="132"/>
      <c r="Q43" s="132"/>
      <c r="R43" s="133"/>
      <c r="S43" s="81"/>
      <c r="T43" s="81"/>
      <c r="U43" s="131"/>
      <c r="V43" s="132"/>
      <c r="W43" s="132"/>
      <c r="X43" s="132"/>
      <c r="Y43" s="132"/>
      <c r="Z43" s="132"/>
      <c r="AA43" s="133"/>
      <c r="AB43" s="10"/>
      <c r="AC43" s="10"/>
      <c r="AD43" s="10"/>
      <c r="AE43" s="10"/>
      <c r="AF43" s="137"/>
      <c r="AG43" s="137"/>
      <c r="AH43" s="137"/>
      <c r="AI43" s="137"/>
      <c r="AJ43" s="137"/>
      <c r="AK43" s="137"/>
      <c r="AL43" s="137"/>
      <c r="AM43" s="137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7"/>
      <c r="BC43" s="10"/>
      <c r="BD43" s="349"/>
      <c r="BE43" s="350"/>
      <c r="BF43" s="10"/>
      <c r="BG43" s="5"/>
    </row>
    <row r="44" spans="1:59" ht="15" customHeight="1" x14ac:dyDescent="0.25">
      <c r="A44" s="5"/>
      <c r="B44" s="10"/>
      <c r="C44" s="131"/>
      <c r="D44" s="132"/>
      <c r="E44" s="132"/>
      <c r="F44" s="132"/>
      <c r="G44" s="132"/>
      <c r="H44" s="132"/>
      <c r="I44" s="133"/>
      <c r="J44" s="81"/>
      <c r="K44" s="81"/>
      <c r="L44" s="131"/>
      <c r="M44" s="132"/>
      <c r="N44" s="132"/>
      <c r="O44" s="132"/>
      <c r="P44" s="132"/>
      <c r="Q44" s="132"/>
      <c r="R44" s="133"/>
      <c r="S44" s="81"/>
      <c r="T44" s="81"/>
      <c r="U44" s="131"/>
      <c r="V44" s="132"/>
      <c r="W44" s="132"/>
      <c r="X44" s="132"/>
      <c r="Y44" s="132"/>
      <c r="Z44" s="132"/>
      <c r="AA44" s="133"/>
      <c r="AB44" s="10"/>
      <c r="AC44" s="10"/>
      <c r="AD44" s="10"/>
      <c r="AE44" s="10"/>
      <c r="AF44" s="137"/>
      <c r="AG44" s="137"/>
      <c r="AH44" s="137"/>
      <c r="AI44" s="137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37"/>
      <c r="BB44" s="137"/>
      <c r="BC44" s="10"/>
      <c r="BD44" s="351"/>
      <c r="BE44" s="352"/>
      <c r="BF44" s="10"/>
      <c r="BG44" s="5"/>
    </row>
    <row r="45" spans="1:59" x14ac:dyDescent="0.25">
      <c r="A45" s="5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5"/>
    </row>
    <row r="46" spans="1:59" x14ac:dyDescent="0.25">
      <c r="A46" s="5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5"/>
    </row>
    <row r="47" spans="1:59" ht="18.75" x14ac:dyDescent="0.25">
      <c r="A47" s="5"/>
      <c r="B47" s="138" t="s">
        <v>217</v>
      </c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  <c r="AN47" s="138"/>
      <c r="AO47" s="138"/>
      <c r="AP47" s="138"/>
      <c r="AQ47" s="138"/>
      <c r="AR47" s="138"/>
      <c r="AS47" s="138"/>
      <c r="AT47" s="138"/>
      <c r="AU47" s="138"/>
      <c r="AV47" s="138"/>
      <c r="AW47" s="138"/>
      <c r="AX47" s="138"/>
      <c r="AY47" s="138"/>
      <c r="AZ47" s="138"/>
      <c r="BA47" s="138"/>
      <c r="BB47" s="138"/>
      <c r="BC47" s="138"/>
      <c r="BD47" s="138"/>
      <c r="BE47" s="138"/>
      <c r="BF47" s="138"/>
      <c r="BG47" s="5"/>
    </row>
    <row r="48" spans="1:59" x14ac:dyDescent="0.25">
      <c r="A48" s="5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5"/>
    </row>
    <row r="49" spans="1:59" x14ac:dyDescent="0.25">
      <c r="A49" s="5"/>
      <c r="B49" s="10"/>
      <c r="C49" s="139" t="s">
        <v>218</v>
      </c>
      <c r="D49" s="139"/>
      <c r="E49" s="139"/>
      <c r="F49" s="139"/>
      <c r="G49" s="139"/>
      <c r="H49" s="139"/>
      <c r="I49" s="139"/>
      <c r="J49" s="139"/>
      <c r="K49" s="139"/>
      <c r="L49" s="139"/>
      <c r="M49" s="139" t="s">
        <v>219</v>
      </c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  <c r="AV49" s="139"/>
      <c r="AW49" s="139"/>
      <c r="AX49" s="139"/>
      <c r="AY49" s="140" t="s">
        <v>220</v>
      </c>
      <c r="AZ49" s="141"/>
      <c r="BA49" s="141"/>
      <c r="BB49" s="141"/>
      <c r="BC49" s="141"/>
      <c r="BD49" s="141"/>
      <c r="BE49" s="142"/>
      <c r="BF49" s="10"/>
      <c r="BG49" s="5"/>
    </row>
    <row r="50" spans="1:59" x14ac:dyDescent="0.25">
      <c r="A50" s="5"/>
      <c r="B50" s="10"/>
      <c r="C50" s="139" t="s">
        <v>20</v>
      </c>
      <c r="D50" s="139"/>
      <c r="E50" s="139"/>
      <c r="F50" s="139"/>
      <c r="G50" s="139"/>
      <c r="H50" s="139" t="s">
        <v>21</v>
      </c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139"/>
      <c r="AS50" s="139"/>
      <c r="AT50" s="139"/>
      <c r="AU50" s="139"/>
      <c r="AV50" s="139"/>
      <c r="AW50" s="139"/>
      <c r="AX50" s="139"/>
      <c r="AY50" s="143"/>
      <c r="AZ50" s="144"/>
      <c r="BA50" s="144"/>
      <c r="BB50" s="144"/>
      <c r="BC50" s="144"/>
      <c r="BD50" s="144"/>
      <c r="BE50" s="145"/>
      <c r="BF50" s="10"/>
      <c r="BG50" s="5"/>
    </row>
    <row r="51" spans="1:59" ht="15.75" x14ac:dyDescent="0.25">
      <c r="A51" s="5"/>
      <c r="B51" s="10"/>
      <c r="C51" s="164"/>
      <c r="D51" s="157"/>
      <c r="E51" s="157"/>
      <c r="F51" s="157"/>
      <c r="G51" s="158"/>
      <c r="H51" s="165"/>
      <c r="I51" s="159"/>
      <c r="J51" s="159"/>
      <c r="K51" s="159"/>
      <c r="L51" s="159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3"/>
      <c r="AG51" s="163"/>
      <c r="AH51" s="163"/>
      <c r="AI51" s="163"/>
      <c r="AJ51" s="163"/>
      <c r="AK51" s="163"/>
      <c r="AL51" s="163"/>
      <c r="AM51" s="163"/>
      <c r="AN51" s="163"/>
      <c r="AO51" s="163"/>
      <c r="AP51" s="163"/>
      <c r="AQ51" s="163"/>
      <c r="AR51" s="163"/>
      <c r="AS51" s="163"/>
      <c r="AT51" s="163"/>
      <c r="AU51" s="163"/>
      <c r="AV51" s="163"/>
      <c r="AW51" s="163"/>
      <c r="AX51" s="163"/>
      <c r="AY51" s="160"/>
      <c r="AZ51" s="161"/>
      <c r="BA51" s="161"/>
      <c r="BB51" s="161"/>
      <c r="BC51" s="161"/>
      <c r="BD51" s="161"/>
      <c r="BE51" s="162"/>
      <c r="BF51" s="10"/>
      <c r="BG51" s="10"/>
    </row>
    <row r="52" spans="1:59" ht="15.75" x14ac:dyDescent="0.25">
      <c r="A52" s="5"/>
      <c r="B52" s="10"/>
      <c r="C52" s="156"/>
      <c r="D52" s="157"/>
      <c r="E52" s="157"/>
      <c r="F52" s="157"/>
      <c r="G52" s="158"/>
      <c r="H52" s="159"/>
      <c r="I52" s="159"/>
      <c r="J52" s="159"/>
      <c r="K52" s="159"/>
      <c r="L52" s="159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163"/>
      <c r="AG52" s="163"/>
      <c r="AH52" s="163"/>
      <c r="AI52" s="163"/>
      <c r="AJ52" s="163"/>
      <c r="AK52" s="163"/>
      <c r="AL52" s="163"/>
      <c r="AM52" s="163"/>
      <c r="AN52" s="163"/>
      <c r="AO52" s="163"/>
      <c r="AP52" s="163"/>
      <c r="AQ52" s="163"/>
      <c r="AR52" s="163"/>
      <c r="AS52" s="163"/>
      <c r="AT52" s="163"/>
      <c r="AU52" s="163"/>
      <c r="AV52" s="163"/>
      <c r="AW52" s="163"/>
      <c r="AX52" s="163"/>
      <c r="AY52" s="160"/>
      <c r="AZ52" s="161"/>
      <c r="BA52" s="161"/>
      <c r="BB52" s="161"/>
      <c r="BC52" s="161"/>
      <c r="BD52" s="161"/>
      <c r="BE52" s="162"/>
      <c r="BF52" s="10"/>
      <c r="BG52" s="10"/>
    </row>
    <row r="53" spans="1:59" ht="15.75" x14ac:dyDescent="0.25">
      <c r="A53" s="5"/>
      <c r="B53" s="10"/>
      <c r="C53" s="156"/>
      <c r="D53" s="157"/>
      <c r="E53" s="157"/>
      <c r="F53" s="157"/>
      <c r="G53" s="158"/>
      <c r="H53" s="159"/>
      <c r="I53" s="159"/>
      <c r="J53" s="159"/>
      <c r="K53" s="159"/>
      <c r="L53" s="159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  <c r="AO53" s="163"/>
      <c r="AP53" s="163"/>
      <c r="AQ53" s="163"/>
      <c r="AR53" s="163"/>
      <c r="AS53" s="163"/>
      <c r="AT53" s="163"/>
      <c r="AU53" s="163"/>
      <c r="AV53" s="163"/>
      <c r="AW53" s="163"/>
      <c r="AX53" s="163"/>
      <c r="AY53" s="160"/>
      <c r="AZ53" s="161"/>
      <c r="BA53" s="161"/>
      <c r="BB53" s="161"/>
      <c r="BC53" s="161"/>
      <c r="BD53" s="161"/>
      <c r="BE53" s="162"/>
      <c r="BF53" s="10"/>
      <c r="BG53" s="10"/>
    </row>
    <row r="54" spans="1:59" ht="15.75" x14ac:dyDescent="0.25">
      <c r="A54" s="5"/>
      <c r="B54" s="10"/>
      <c r="C54" s="164"/>
      <c r="D54" s="157"/>
      <c r="E54" s="157"/>
      <c r="F54" s="157"/>
      <c r="G54" s="158"/>
      <c r="H54" s="165"/>
      <c r="I54" s="159"/>
      <c r="J54" s="159"/>
      <c r="K54" s="159"/>
      <c r="L54" s="159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3"/>
      <c r="AH54" s="163"/>
      <c r="AI54" s="163"/>
      <c r="AJ54" s="163"/>
      <c r="AK54" s="163"/>
      <c r="AL54" s="163"/>
      <c r="AM54" s="163"/>
      <c r="AN54" s="163"/>
      <c r="AO54" s="163"/>
      <c r="AP54" s="163"/>
      <c r="AQ54" s="163"/>
      <c r="AR54" s="163"/>
      <c r="AS54" s="163"/>
      <c r="AT54" s="163"/>
      <c r="AU54" s="163"/>
      <c r="AV54" s="163"/>
      <c r="AW54" s="163"/>
      <c r="AX54" s="163"/>
      <c r="AY54" s="160"/>
      <c r="AZ54" s="161"/>
      <c r="BA54" s="161"/>
      <c r="BB54" s="161"/>
      <c r="BC54" s="161"/>
      <c r="BD54" s="161"/>
      <c r="BE54" s="162"/>
      <c r="BF54" s="10"/>
      <c r="BG54" s="10"/>
    </row>
    <row r="55" spans="1:59" ht="15.75" x14ac:dyDescent="0.25">
      <c r="A55" s="5"/>
      <c r="B55" s="10"/>
      <c r="C55" s="156"/>
      <c r="D55" s="157"/>
      <c r="E55" s="157"/>
      <c r="F55" s="157"/>
      <c r="G55" s="158"/>
      <c r="H55" s="159"/>
      <c r="I55" s="159"/>
      <c r="J55" s="159"/>
      <c r="K55" s="159"/>
      <c r="L55" s="159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  <c r="AD55" s="163"/>
      <c r="AE55" s="163"/>
      <c r="AF55" s="163"/>
      <c r="AG55" s="163"/>
      <c r="AH55" s="163"/>
      <c r="AI55" s="163"/>
      <c r="AJ55" s="163"/>
      <c r="AK55" s="163"/>
      <c r="AL55" s="163"/>
      <c r="AM55" s="163"/>
      <c r="AN55" s="163"/>
      <c r="AO55" s="163"/>
      <c r="AP55" s="163"/>
      <c r="AQ55" s="163"/>
      <c r="AR55" s="163"/>
      <c r="AS55" s="163"/>
      <c r="AT55" s="163"/>
      <c r="AU55" s="163"/>
      <c r="AV55" s="163"/>
      <c r="AW55" s="163"/>
      <c r="AX55" s="163"/>
      <c r="AY55" s="160"/>
      <c r="AZ55" s="161"/>
      <c r="BA55" s="161"/>
      <c r="BB55" s="161"/>
      <c r="BC55" s="161"/>
      <c r="BD55" s="161"/>
      <c r="BE55" s="162"/>
      <c r="BF55" s="10"/>
      <c r="BG55" s="10"/>
    </row>
    <row r="56" spans="1:59" ht="15.75" x14ac:dyDescent="0.25">
      <c r="A56" s="5"/>
      <c r="B56" s="10"/>
      <c r="C56" s="156"/>
      <c r="D56" s="157"/>
      <c r="E56" s="157"/>
      <c r="F56" s="157"/>
      <c r="G56" s="158"/>
      <c r="H56" s="159"/>
      <c r="I56" s="159"/>
      <c r="J56" s="159"/>
      <c r="K56" s="159"/>
      <c r="L56" s="159"/>
      <c r="M56" s="163"/>
      <c r="N56" s="163"/>
      <c r="O56" s="163"/>
      <c r="P56" s="163"/>
      <c r="Q56" s="163"/>
      <c r="R56" s="163"/>
      <c r="S56" s="163"/>
      <c r="T56" s="163"/>
      <c r="U56" s="163"/>
      <c r="V56" s="163"/>
      <c r="W56" s="163"/>
      <c r="X56" s="163"/>
      <c r="Y56" s="163"/>
      <c r="Z56" s="163"/>
      <c r="AA56" s="163"/>
      <c r="AB56" s="163"/>
      <c r="AC56" s="163"/>
      <c r="AD56" s="163"/>
      <c r="AE56" s="163"/>
      <c r="AF56" s="163"/>
      <c r="AG56" s="163"/>
      <c r="AH56" s="163"/>
      <c r="AI56" s="163"/>
      <c r="AJ56" s="163"/>
      <c r="AK56" s="163"/>
      <c r="AL56" s="163"/>
      <c r="AM56" s="163"/>
      <c r="AN56" s="163"/>
      <c r="AO56" s="163"/>
      <c r="AP56" s="163"/>
      <c r="AQ56" s="163"/>
      <c r="AR56" s="163"/>
      <c r="AS56" s="163"/>
      <c r="AT56" s="163"/>
      <c r="AU56" s="163"/>
      <c r="AV56" s="163"/>
      <c r="AW56" s="163"/>
      <c r="AX56" s="163"/>
      <c r="AY56" s="160"/>
      <c r="AZ56" s="161"/>
      <c r="BA56" s="161"/>
      <c r="BB56" s="161"/>
      <c r="BC56" s="161"/>
      <c r="BD56" s="161"/>
      <c r="BE56" s="162"/>
      <c r="BF56" s="10"/>
      <c r="BG56" s="10"/>
    </row>
    <row r="57" spans="1:59" ht="15.75" x14ac:dyDescent="0.25">
      <c r="A57" s="5"/>
      <c r="B57" s="10"/>
      <c r="C57" s="164"/>
      <c r="D57" s="157"/>
      <c r="E57" s="157"/>
      <c r="F57" s="157"/>
      <c r="G57" s="158"/>
      <c r="H57" s="165"/>
      <c r="I57" s="159"/>
      <c r="J57" s="159"/>
      <c r="K57" s="159"/>
      <c r="L57" s="159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3"/>
      <c r="AK57" s="163"/>
      <c r="AL57" s="163"/>
      <c r="AM57" s="163"/>
      <c r="AN57" s="163"/>
      <c r="AO57" s="163"/>
      <c r="AP57" s="163"/>
      <c r="AQ57" s="163"/>
      <c r="AR57" s="163"/>
      <c r="AS57" s="163"/>
      <c r="AT57" s="163"/>
      <c r="AU57" s="163"/>
      <c r="AV57" s="163"/>
      <c r="AW57" s="163"/>
      <c r="AX57" s="163"/>
      <c r="AY57" s="160"/>
      <c r="AZ57" s="161"/>
      <c r="BA57" s="161"/>
      <c r="BB57" s="161"/>
      <c r="BC57" s="161"/>
      <c r="BD57" s="161"/>
      <c r="BE57" s="162"/>
      <c r="BF57" s="10"/>
      <c r="BG57" s="10"/>
    </row>
    <row r="58" spans="1:59" ht="15.75" x14ac:dyDescent="0.25">
      <c r="A58" s="5"/>
      <c r="B58" s="10"/>
      <c r="C58" s="156"/>
      <c r="D58" s="157"/>
      <c r="E58" s="157"/>
      <c r="F58" s="157"/>
      <c r="G58" s="158"/>
      <c r="H58" s="159"/>
      <c r="I58" s="159"/>
      <c r="J58" s="159"/>
      <c r="K58" s="159"/>
      <c r="L58" s="159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0"/>
      <c r="AZ58" s="161"/>
      <c r="BA58" s="161"/>
      <c r="BB58" s="161"/>
      <c r="BC58" s="161"/>
      <c r="BD58" s="161"/>
      <c r="BE58" s="162"/>
      <c r="BF58" s="10"/>
      <c r="BG58" s="10"/>
    </row>
    <row r="59" spans="1:59" ht="15.75" x14ac:dyDescent="0.25">
      <c r="A59" s="5"/>
      <c r="B59" s="10"/>
      <c r="C59" s="156"/>
      <c r="D59" s="157"/>
      <c r="E59" s="157"/>
      <c r="F59" s="157"/>
      <c r="G59" s="158"/>
      <c r="H59" s="159"/>
      <c r="I59" s="159"/>
      <c r="J59" s="159"/>
      <c r="K59" s="159"/>
      <c r="L59" s="159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  <c r="AD59" s="163"/>
      <c r="AE59" s="163"/>
      <c r="AF59" s="163"/>
      <c r="AG59" s="163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3"/>
      <c r="AS59" s="163"/>
      <c r="AT59" s="163"/>
      <c r="AU59" s="163"/>
      <c r="AV59" s="163"/>
      <c r="AW59" s="163"/>
      <c r="AX59" s="163"/>
      <c r="AY59" s="160"/>
      <c r="AZ59" s="161"/>
      <c r="BA59" s="161"/>
      <c r="BB59" s="161"/>
      <c r="BC59" s="161"/>
      <c r="BD59" s="161"/>
      <c r="BE59" s="162"/>
      <c r="BF59" s="10"/>
      <c r="BG59" s="10"/>
    </row>
    <row r="60" spans="1:59" ht="15.75" x14ac:dyDescent="0.25">
      <c r="A60" s="5"/>
      <c r="B60" s="10"/>
      <c r="C60" s="164"/>
      <c r="D60" s="157"/>
      <c r="E60" s="157"/>
      <c r="F60" s="157"/>
      <c r="G60" s="158"/>
      <c r="H60" s="165"/>
      <c r="I60" s="159"/>
      <c r="J60" s="159"/>
      <c r="K60" s="159"/>
      <c r="L60" s="159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3"/>
      <c r="AB60" s="163"/>
      <c r="AC60" s="163"/>
      <c r="AD60" s="163"/>
      <c r="AE60" s="163"/>
      <c r="AF60" s="163"/>
      <c r="AG60" s="163"/>
      <c r="AH60" s="163"/>
      <c r="AI60" s="163"/>
      <c r="AJ60" s="163"/>
      <c r="AK60" s="163"/>
      <c r="AL60" s="163"/>
      <c r="AM60" s="163"/>
      <c r="AN60" s="163"/>
      <c r="AO60" s="163"/>
      <c r="AP60" s="163"/>
      <c r="AQ60" s="163"/>
      <c r="AR60" s="163"/>
      <c r="AS60" s="163"/>
      <c r="AT60" s="163"/>
      <c r="AU60" s="163"/>
      <c r="AV60" s="163"/>
      <c r="AW60" s="163"/>
      <c r="AX60" s="163"/>
      <c r="AY60" s="160"/>
      <c r="AZ60" s="161"/>
      <c r="BA60" s="161"/>
      <c r="BB60" s="161"/>
      <c r="BC60" s="161"/>
      <c r="BD60" s="161"/>
      <c r="BE60" s="162"/>
      <c r="BF60" s="10"/>
      <c r="BG60" s="5"/>
    </row>
    <row r="61" spans="1:59" ht="15.75" x14ac:dyDescent="0.25">
      <c r="A61" s="5"/>
      <c r="B61" s="10"/>
      <c r="C61" s="156"/>
      <c r="D61" s="157"/>
      <c r="E61" s="157"/>
      <c r="F61" s="157"/>
      <c r="G61" s="158"/>
      <c r="H61" s="159"/>
      <c r="I61" s="159"/>
      <c r="J61" s="159"/>
      <c r="K61" s="159"/>
      <c r="L61" s="159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  <c r="AP61" s="163"/>
      <c r="AQ61" s="163"/>
      <c r="AR61" s="163"/>
      <c r="AS61" s="163"/>
      <c r="AT61" s="163"/>
      <c r="AU61" s="163"/>
      <c r="AV61" s="163"/>
      <c r="AW61" s="163"/>
      <c r="AX61" s="163"/>
      <c r="AY61" s="160"/>
      <c r="AZ61" s="161"/>
      <c r="BA61" s="161"/>
      <c r="BB61" s="161"/>
      <c r="BC61" s="161"/>
      <c r="BD61" s="161"/>
      <c r="BE61" s="162"/>
      <c r="BF61" s="10"/>
      <c r="BG61" s="5"/>
    </row>
    <row r="62" spans="1:59" ht="15.75" x14ac:dyDescent="0.25">
      <c r="A62" s="5"/>
      <c r="B62" s="10"/>
      <c r="C62" s="156"/>
      <c r="D62" s="157"/>
      <c r="E62" s="157"/>
      <c r="F62" s="157"/>
      <c r="G62" s="158"/>
      <c r="H62" s="159"/>
      <c r="I62" s="159"/>
      <c r="J62" s="159"/>
      <c r="K62" s="159"/>
      <c r="L62" s="159"/>
      <c r="M62" s="163"/>
      <c r="N62" s="163"/>
      <c r="O62" s="163"/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3"/>
      <c r="AA62" s="163"/>
      <c r="AB62" s="163"/>
      <c r="AC62" s="163"/>
      <c r="AD62" s="163"/>
      <c r="AE62" s="163"/>
      <c r="AF62" s="163"/>
      <c r="AG62" s="163"/>
      <c r="AH62" s="163"/>
      <c r="AI62" s="163"/>
      <c r="AJ62" s="163"/>
      <c r="AK62" s="163"/>
      <c r="AL62" s="163"/>
      <c r="AM62" s="163"/>
      <c r="AN62" s="163"/>
      <c r="AO62" s="163"/>
      <c r="AP62" s="163"/>
      <c r="AQ62" s="163"/>
      <c r="AR62" s="163"/>
      <c r="AS62" s="163"/>
      <c r="AT62" s="163"/>
      <c r="AU62" s="163"/>
      <c r="AV62" s="163"/>
      <c r="AW62" s="163"/>
      <c r="AX62" s="163"/>
      <c r="AY62" s="160"/>
      <c r="AZ62" s="161"/>
      <c r="BA62" s="161"/>
      <c r="BB62" s="161"/>
      <c r="BC62" s="161"/>
      <c r="BD62" s="161"/>
      <c r="BE62" s="162"/>
      <c r="BF62" s="10"/>
      <c r="BG62" s="5"/>
    </row>
    <row r="63" spans="1:59" ht="15" customHeight="1" x14ac:dyDescent="0.25">
      <c r="A63" s="5"/>
      <c r="B63" s="10"/>
      <c r="C63" s="156"/>
      <c r="D63" s="157"/>
      <c r="E63" s="157"/>
      <c r="F63" s="157"/>
      <c r="G63" s="158"/>
      <c r="H63" s="159"/>
      <c r="I63" s="159"/>
      <c r="J63" s="159"/>
      <c r="K63" s="159"/>
      <c r="L63" s="159"/>
      <c r="M63" s="163"/>
      <c r="N63" s="163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3"/>
      <c r="AE63" s="163"/>
      <c r="AF63" s="163"/>
      <c r="AG63" s="163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3"/>
      <c r="AS63" s="163"/>
      <c r="AT63" s="163"/>
      <c r="AU63" s="163"/>
      <c r="AV63" s="163"/>
      <c r="AW63" s="163"/>
      <c r="AX63" s="163"/>
      <c r="AY63" s="160"/>
      <c r="AZ63" s="161"/>
      <c r="BA63" s="161"/>
      <c r="BB63" s="161"/>
      <c r="BC63" s="161"/>
      <c r="BD63" s="161"/>
      <c r="BE63" s="162"/>
      <c r="BF63" s="10"/>
      <c r="BG63" s="5"/>
    </row>
    <row r="64" spans="1:59" ht="15.75" x14ac:dyDescent="0.25">
      <c r="A64" s="5"/>
      <c r="B64" s="10"/>
      <c r="C64" s="156"/>
      <c r="D64" s="157"/>
      <c r="E64" s="157"/>
      <c r="F64" s="157"/>
      <c r="G64" s="158"/>
      <c r="H64" s="159"/>
      <c r="I64" s="159"/>
      <c r="J64" s="159"/>
      <c r="K64" s="159"/>
      <c r="L64" s="159"/>
      <c r="M64" s="163"/>
      <c r="N64" s="163"/>
      <c r="O64" s="163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Z64" s="163"/>
      <c r="AA64" s="163"/>
      <c r="AB64" s="163"/>
      <c r="AC64" s="163"/>
      <c r="AD64" s="163"/>
      <c r="AE64" s="163"/>
      <c r="AF64" s="163"/>
      <c r="AG64" s="163"/>
      <c r="AH64" s="163"/>
      <c r="AI64" s="163"/>
      <c r="AJ64" s="163"/>
      <c r="AK64" s="163"/>
      <c r="AL64" s="163"/>
      <c r="AM64" s="163"/>
      <c r="AN64" s="163"/>
      <c r="AO64" s="163"/>
      <c r="AP64" s="163"/>
      <c r="AQ64" s="163"/>
      <c r="AR64" s="163"/>
      <c r="AS64" s="163"/>
      <c r="AT64" s="163"/>
      <c r="AU64" s="163"/>
      <c r="AV64" s="163"/>
      <c r="AW64" s="163"/>
      <c r="AX64" s="163"/>
      <c r="AY64" s="160"/>
      <c r="AZ64" s="161"/>
      <c r="BA64" s="161"/>
      <c r="BB64" s="161"/>
      <c r="BC64" s="161"/>
      <c r="BD64" s="161"/>
      <c r="BE64" s="162"/>
      <c r="BF64" s="10"/>
      <c r="BG64" s="5"/>
    </row>
    <row r="65" spans="1:59" ht="15.75" x14ac:dyDescent="0.25">
      <c r="A65" s="5"/>
      <c r="B65" s="10"/>
      <c r="C65" s="156"/>
      <c r="D65" s="157"/>
      <c r="E65" s="157"/>
      <c r="F65" s="157"/>
      <c r="G65" s="158"/>
      <c r="H65" s="159"/>
      <c r="I65" s="159"/>
      <c r="J65" s="159"/>
      <c r="K65" s="159"/>
      <c r="L65" s="159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163"/>
      <c r="AB65" s="163"/>
      <c r="AC65" s="163"/>
      <c r="AD65" s="163"/>
      <c r="AE65" s="163"/>
      <c r="AF65" s="163"/>
      <c r="AG65" s="163"/>
      <c r="AH65" s="163"/>
      <c r="AI65" s="163"/>
      <c r="AJ65" s="163"/>
      <c r="AK65" s="163"/>
      <c r="AL65" s="163"/>
      <c r="AM65" s="163"/>
      <c r="AN65" s="163"/>
      <c r="AO65" s="163"/>
      <c r="AP65" s="163"/>
      <c r="AQ65" s="163"/>
      <c r="AR65" s="163"/>
      <c r="AS65" s="163"/>
      <c r="AT65" s="163"/>
      <c r="AU65" s="163"/>
      <c r="AV65" s="163"/>
      <c r="AW65" s="163"/>
      <c r="AX65" s="163"/>
      <c r="AY65" s="160"/>
      <c r="AZ65" s="161"/>
      <c r="BA65" s="161"/>
      <c r="BB65" s="161"/>
      <c r="BC65" s="161"/>
      <c r="BD65" s="161"/>
      <c r="BE65" s="162"/>
      <c r="BF65" s="10"/>
      <c r="BG65" s="5"/>
    </row>
    <row r="66" spans="1:59" x14ac:dyDescent="0.25">
      <c r="A66" s="5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5"/>
    </row>
    <row r="67" spans="1:59" x14ac:dyDescent="0.25">
      <c r="A67" s="5"/>
      <c r="B67" s="5"/>
      <c r="C67" s="7" t="s">
        <v>14</v>
      </c>
      <c r="D67" s="13"/>
      <c r="E67" s="12"/>
      <c r="F67" s="13"/>
      <c r="G67" s="13">
        <f>IDENTIFICAÇÃO!G70</f>
        <v>0</v>
      </c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4" t="s">
        <v>16</v>
      </c>
      <c r="BF67" s="5"/>
      <c r="BG67" s="5"/>
    </row>
    <row r="68" spans="1:59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</row>
    <row r="80" spans="1:59" hidden="1" x14ac:dyDescent="0.25">
      <c r="A80" s="110"/>
      <c r="B80" s="110"/>
      <c r="C80" s="110"/>
      <c r="D80" s="110">
        <f>IDENTIFICAÇÃO!Y25</f>
        <v>0</v>
      </c>
      <c r="E80" s="110"/>
      <c r="F80" s="110"/>
      <c r="G80" s="110"/>
      <c r="H80" s="110"/>
      <c r="I80" s="110"/>
      <c r="J80" s="110"/>
      <c r="K80" s="110"/>
    </row>
    <row r="81" spans="1:11" x14ac:dyDescent="0.25">
      <c r="A81" s="110"/>
      <c r="B81" s="110"/>
      <c r="C81" s="110"/>
      <c r="D81" s="110"/>
      <c r="E81" s="110"/>
      <c r="F81" s="110"/>
      <c r="G81" s="110"/>
      <c r="H81" s="110"/>
      <c r="I81" s="110"/>
      <c r="J81" s="110"/>
      <c r="K81" s="110"/>
    </row>
    <row r="82" spans="1:11" x14ac:dyDescent="0.25">
      <c r="A82" s="110"/>
      <c r="B82" s="110"/>
      <c r="C82" s="110"/>
      <c r="D82" s="110"/>
      <c r="E82" s="110"/>
      <c r="F82" s="110"/>
      <c r="G82" s="110"/>
      <c r="H82" s="110"/>
      <c r="I82" s="110"/>
      <c r="J82" s="110"/>
      <c r="K82" s="110"/>
    </row>
  </sheetData>
  <sheetProtection algorithmName="SHA-512" hashValue="MhU2IfHs8PAj8oVXhOwSWZW73oIAyL+Ost9igYg6SSi129J0Lyu42DDa7C9cDgJGo0tZM03JPdr5gBC0tL0CeA==" saltValue="vvdhXzipQPetwrYUI4Ye4Q==" spinCount="100000" sheet="1" selectLockedCells="1"/>
  <mergeCells count="101">
    <mergeCell ref="C64:G64"/>
    <mergeCell ref="H64:L64"/>
    <mergeCell ref="M64:AX64"/>
    <mergeCell ref="AY64:BE64"/>
    <mergeCell ref="C65:G65"/>
    <mergeCell ref="H65:L65"/>
    <mergeCell ref="M65:AX65"/>
    <mergeCell ref="AY65:BE65"/>
    <mergeCell ref="C62:G62"/>
    <mergeCell ref="H62:L62"/>
    <mergeCell ref="M62:AX62"/>
    <mergeCell ref="AY62:BE62"/>
    <mergeCell ref="C63:G63"/>
    <mergeCell ref="H63:L63"/>
    <mergeCell ref="M63:AX63"/>
    <mergeCell ref="AY63:BE63"/>
    <mergeCell ref="C60:G60"/>
    <mergeCell ref="H60:L60"/>
    <mergeCell ref="M60:AX60"/>
    <mergeCell ref="AY60:BE60"/>
    <mergeCell ref="C61:G61"/>
    <mergeCell ref="H61:L61"/>
    <mergeCell ref="M61:AX61"/>
    <mergeCell ref="AY61:BE61"/>
    <mergeCell ref="C58:G58"/>
    <mergeCell ref="H58:L58"/>
    <mergeCell ref="M58:AX58"/>
    <mergeCell ref="AY58:BE58"/>
    <mergeCell ref="C59:G59"/>
    <mergeCell ref="H59:L59"/>
    <mergeCell ref="M59:AX59"/>
    <mergeCell ref="AY59:BE59"/>
    <mergeCell ref="C56:G56"/>
    <mergeCell ref="H56:L56"/>
    <mergeCell ref="M56:AX56"/>
    <mergeCell ref="AY56:BE56"/>
    <mergeCell ref="C57:G57"/>
    <mergeCell ref="H57:L57"/>
    <mergeCell ref="M57:AX57"/>
    <mergeCell ref="AY57:BE57"/>
    <mergeCell ref="M54:AX54"/>
    <mergeCell ref="AY54:BE54"/>
    <mergeCell ref="C55:G55"/>
    <mergeCell ref="H55:L55"/>
    <mergeCell ref="M55:AX55"/>
    <mergeCell ref="AY55:BE55"/>
    <mergeCell ref="C54:G54"/>
    <mergeCell ref="H54:L54"/>
    <mergeCell ref="C53:G53"/>
    <mergeCell ref="H53:L53"/>
    <mergeCell ref="AY53:BE53"/>
    <mergeCell ref="M49:AX50"/>
    <mergeCell ref="M51:AX51"/>
    <mergeCell ref="M52:AX52"/>
    <mergeCell ref="M53:AX53"/>
    <mergeCell ref="C51:G51"/>
    <mergeCell ref="H51:L51"/>
    <mergeCell ref="AY51:BE51"/>
    <mergeCell ref="C52:G52"/>
    <mergeCell ref="H52:L52"/>
    <mergeCell ref="AY52:BE52"/>
    <mergeCell ref="B47:BF47"/>
    <mergeCell ref="C49:L49"/>
    <mergeCell ref="AY49:BE50"/>
    <mergeCell ref="C50:G50"/>
    <mergeCell ref="H50:L50"/>
    <mergeCell ref="C3:BE14"/>
    <mergeCell ref="B16:BF16"/>
    <mergeCell ref="C18:BE29"/>
    <mergeCell ref="B31:BF31"/>
    <mergeCell ref="C33:AB33"/>
    <mergeCell ref="C35:AA36"/>
    <mergeCell ref="AF33:BE33"/>
    <mergeCell ref="AF39:BB40"/>
    <mergeCell ref="AF42:BB44"/>
    <mergeCell ref="C41:I41"/>
    <mergeCell ref="BD39:BE40"/>
    <mergeCell ref="U41:AA41"/>
    <mergeCell ref="L41:R41"/>
    <mergeCell ref="U44:AA44"/>
    <mergeCell ref="L44:R44"/>
    <mergeCell ref="C42:I42"/>
    <mergeCell ref="C44:I44"/>
    <mergeCell ref="L42:R42"/>
    <mergeCell ref="BD42:BE44"/>
    <mergeCell ref="U42:AA42"/>
    <mergeCell ref="B1:BF1"/>
    <mergeCell ref="C40:I40"/>
    <mergeCell ref="C39:I39"/>
    <mergeCell ref="C38:I38"/>
    <mergeCell ref="C43:I43"/>
    <mergeCell ref="U38:AA38"/>
    <mergeCell ref="U39:AA39"/>
    <mergeCell ref="L39:R39"/>
    <mergeCell ref="L38:R38"/>
    <mergeCell ref="U40:AA40"/>
    <mergeCell ref="L40:R40"/>
    <mergeCell ref="L43:R43"/>
    <mergeCell ref="U43:AA43"/>
    <mergeCell ref="AF35:BB37"/>
    <mergeCell ref="BD35:BE37"/>
  </mergeCells>
  <conditionalFormatting sqref="G67">
    <cfRule type="cellIs" dxfId="21" priority="19" operator="equal">
      <formula>0</formula>
    </cfRule>
  </conditionalFormatting>
  <conditionalFormatting sqref="BD35:BE37">
    <cfRule type="cellIs" dxfId="20" priority="17" operator="equal">
      <formula>"Não"</formula>
    </cfRule>
  </conditionalFormatting>
  <conditionalFormatting sqref="BD39:BE40">
    <cfRule type="cellIs" dxfId="19" priority="14" operator="equal">
      <formula>"Não"</formula>
    </cfRule>
  </conditionalFormatting>
  <conditionalFormatting sqref="BD42">
    <cfRule type="cellIs" dxfId="18" priority="13" operator="equal">
      <formula>"Não"</formula>
    </cfRule>
  </conditionalFormatting>
  <conditionalFormatting sqref="BD35:BE37 C51:BE65 BD39:BE40 BD42">
    <cfRule type="expression" dxfId="17" priority="5">
      <formula>$D$80="Voleibol"</formula>
    </cfRule>
    <cfRule type="expression" dxfId="16" priority="6">
      <formula>$D$80="Ténis de Mesa"</formula>
    </cfRule>
    <cfRule type="expression" dxfId="15" priority="7">
      <formula>$D$80="Hóquei em Patins"</formula>
    </cfRule>
    <cfRule type="expression" dxfId="14" priority="8">
      <formula>$D$80="Futsal"</formula>
    </cfRule>
    <cfRule type="expression" dxfId="13" priority="9">
      <formula>$D$80="Futebol"</formula>
    </cfRule>
    <cfRule type="expression" dxfId="12" priority="10">
      <formula>$D$80="Basquetebol"</formula>
    </cfRule>
    <cfRule type="expression" dxfId="11" priority="11">
      <formula>$D$80="Andebol"</formula>
    </cfRule>
  </conditionalFormatting>
  <conditionalFormatting sqref="C39:I44 L39:R44 U39:AA44">
    <cfRule type="expression" dxfId="10" priority="4">
      <formula>$D$80="automobilismo"</formula>
    </cfRule>
  </conditionalFormatting>
  <conditionalFormatting sqref="BD39:BE40">
    <cfRule type="cellIs" dxfId="9" priority="3" operator="equal">
      <formula>"Não"</formula>
    </cfRule>
  </conditionalFormatting>
  <conditionalFormatting sqref="BD42">
    <cfRule type="cellIs" dxfId="8" priority="2" operator="equal">
      <formula>"Não"</formula>
    </cfRule>
  </conditionalFormatting>
  <conditionalFormatting sqref="BD42">
    <cfRule type="cellIs" dxfId="7" priority="1" operator="equal">
      <formula>"Não"</formula>
    </cfRule>
  </conditionalFormatting>
  <printOptions horizontalCentered="1" verticalCentered="1"/>
  <pageMargins left="0.25" right="0.25" top="0.75" bottom="0.75" header="0.3" footer="0.3"/>
  <pageSetup paperSize="9" scale="68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E156BC1-6167-4246-A0BD-B9B17D6C09AA}">
          <x14:formula1>
            <xm:f>IDENTIFICAÇÃO!$CA$90:$CA$91</xm:f>
          </x14:formula1>
          <xm:sqref>BD42</xm:sqref>
        </x14:dataValidation>
        <x14:dataValidation type="list" allowBlank="1" showInputMessage="1" showErrorMessage="1" xr:uid="{F5933A69-B080-4487-A2B1-F1510A82033E}">
          <x14:formula1>
            <xm:f>IDENTIFICAÇÃO!$CA$90:$CA$91</xm:f>
          </x14:formula1>
          <xm:sqref>BD35:BE37 BD39:BE40</xm:sqref>
        </x14:dataValidation>
        <x14:dataValidation type="list" allowBlank="1" showInputMessage="1" showErrorMessage="1" xr:uid="{64AA5ED8-5F92-4622-A2D3-DCB2F6659E47}">
          <x14:formula1>
            <xm:f>IDENTIFICAÇÃO!$CB$90:$CB$92</xm:f>
          </x14:formula1>
          <xm:sqref>AY51:BE65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G70"/>
  <sheetViews>
    <sheetView showGridLines="0" showRowColHeaders="0" showWhiteSpace="0" zoomScaleNormal="100" zoomScaleSheetLayoutView="100" workbookViewId="0">
      <selection activeCell="J66" sqref="J66:AO66"/>
    </sheetView>
  </sheetViews>
  <sheetFormatPr defaultColWidth="9.140625" defaultRowHeight="15" x14ac:dyDescent="0.25"/>
  <cols>
    <col min="1" max="59" width="2.42578125" style="20" customWidth="1"/>
    <col min="60" max="16384" width="9.140625" style="20"/>
  </cols>
  <sheetData>
    <row r="1" spans="1:59" ht="18.75" x14ac:dyDescent="0.25">
      <c r="A1" s="1"/>
      <c r="B1" s="134" t="s">
        <v>175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4"/>
      <c r="BA1" s="134"/>
      <c r="BB1" s="134"/>
      <c r="BC1" s="134"/>
      <c r="BD1" s="134"/>
      <c r="BE1" s="134"/>
      <c r="BF1" s="134"/>
      <c r="BG1" s="1"/>
    </row>
    <row r="2" spans="1:59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59" ht="15.75" thickBot="1" x14ac:dyDescent="0.3">
      <c r="A3" s="1"/>
      <c r="B3" s="1"/>
      <c r="C3" s="85"/>
      <c r="D3" s="86" t="s">
        <v>40</v>
      </c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166" t="s">
        <v>23</v>
      </c>
      <c r="AO3" s="167"/>
      <c r="AP3" s="167"/>
      <c r="AQ3" s="167"/>
      <c r="AR3" s="167"/>
      <c r="AS3" s="169"/>
      <c r="AT3" s="166" t="s">
        <v>24</v>
      </c>
      <c r="AU3" s="167"/>
      <c r="AV3" s="169"/>
      <c r="AW3" s="166" t="s">
        <v>25</v>
      </c>
      <c r="AX3" s="167"/>
      <c r="AY3" s="167"/>
      <c r="AZ3" s="167"/>
      <c r="BA3" s="167"/>
      <c r="BB3" s="169"/>
      <c r="BC3" s="166" t="s">
        <v>24</v>
      </c>
      <c r="BD3" s="167"/>
      <c r="BE3" s="168"/>
      <c r="BF3" s="1"/>
      <c r="BG3" s="1"/>
    </row>
    <row r="4" spans="1:59" ht="15.75" thickBot="1" x14ac:dyDescent="0.3">
      <c r="A4" s="1"/>
      <c r="B4" s="1"/>
      <c r="C4" s="248" t="s">
        <v>52</v>
      </c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16" t="s">
        <v>182</v>
      </c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7"/>
      <c r="AN4" s="195"/>
      <c r="AO4" s="195"/>
      <c r="AP4" s="195"/>
      <c r="AQ4" s="195"/>
      <c r="AR4" s="195"/>
      <c r="AS4" s="195"/>
      <c r="AT4" s="242" t="str">
        <f t="shared" ref="AT4:AT13" si="0">IF(AN4,AN4*100/$AW$16,"")</f>
        <v/>
      </c>
      <c r="AU4" s="242"/>
      <c r="AV4" s="242"/>
      <c r="AW4" s="194">
        <f>SUM(AN4:AS4)</f>
        <v>0</v>
      </c>
      <c r="AX4" s="194"/>
      <c r="AY4" s="194"/>
      <c r="AZ4" s="194"/>
      <c r="BA4" s="194"/>
      <c r="BB4" s="194"/>
      <c r="BC4" s="242" t="str">
        <f>IF(AW4,AW4*100/$AW$16,"")</f>
        <v/>
      </c>
      <c r="BD4" s="242"/>
      <c r="BE4" s="243"/>
      <c r="BF4" s="1"/>
      <c r="BG4" s="1"/>
    </row>
    <row r="5" spans="1:59" x14ac:dyDescent="0.25">
      <c r="A5" s="1"/>
      <c r="B5" s="1"/>
      <c r="C5" s="299" t="s">
        <v>41</v>
      </c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238" t="s">
        <v>42</v>
      </c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/>
      <c r="AD5" s="238"/>
      <c r="AE5" s="238"/>
      <c r="AF5" s="238"/>
      <c r="AG5" s="238"/>
      <c r="AH5" s="238"/>
      <c r="AI5" s="238"/>
      <c r="AJ5" s="238"/>
      <c r="AK5" s="238"/>
      <c r="AL5" s="238"/>
      <c r="AM5" s="239"/>
      <c r="AN5" s="307"/>
      <c r="AO5" s="307"/>
      <c r="AP5" s="307"/>
      <c r="AQ5" s="307"/>
      <c r="AR5" s="307"/>
      <c r="AS5" s="307"/>
      <c r="AT5" s="244" t="str">
        <f t="shared" si="0"/>
        <v/>
      </c>
      <c r="AU5" s="244"/>
      <c r="AV5" s="244"/>
      <c r="AW5" s="309">
        <f>SUM(AN5:AS6)</f>
        <v>0</v>
      </c>
      <c r="AX5" s="309"/>
      <c r="AY5" s="309"/>
      <c r="AZ5" s="309"/>
      <c r="BA5" s="309"/>
      <c r="BB5" s="309"/>
      <c r="BC5" s="244" t="str">
        <f>IF(AW5,AW5*100/$AW$16,"")</f>
        <v/>
      </c>
      <c r="BD5" s="244"/>
      <c r="BE5" s="245"/>
      <c r="BF5" s="1"/>
      <c r="BG5" s="1"/>
    </row>
    <row r="6" spans="1:59" ht="15.75" thickBot="1" x14ac:dyDescent="0.3">
      <c r="A6" s="1"/>
      <c r="B6" s="1"/>
      <c r="C6" s="303"/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192" t="s">
        <v>43</v>
      </c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3"/>
      <c r="AN6" s="308"/>
      <c r="AO6" s="308"/>
      <c r="AP6" s="308"/>
      <c r="AQ6" s="308"/>
      <c r="AR6" s="308"/>
      <c r="AS6" s="308"/>
      <c r="AT6" s="246" t="str">
        <f t="shared" si="0"/>
        <v/>
      </c>
      <c r="AU6" s="246"/>
      <c r="AV6" s="246"/>
      <c r="AW6" s="310"/>
      <c r="AX6" s="310"/>
      <c r="AY6" s="310"/>
      <c r="AZ6" s="310"/>
      <c r="BA6" s="310"/>
      <c r="BB6" s="310"/>
      <c r="BC6" s="246"/>
      <c r="BD6" s="246"/>
      <c r="BE6" s="247"/>
      <c r="BF6" s="1"/>
      <c r="BG6" s="1"/>
    </row>
    <row r="7" spans="1:59" ht="15.75" thickBot="1" x14ac:dyDescent="0.3">
      <c r="A7" s="1"/>
      <c r="B7" s="1"/>
      <c r="C7" s="248" t="s">
        <v>44</v>
      </c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16" t="s">
        <v>53</v>
      </c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  <c r="AE7" s="216"/>
      <c r="AF7" s="216"/>
      <c r="AG7" s="216"/>
      <c r="AH7" s="216"/>
      <c r="AI7" s="216"/>
      <c r="AJ7" s="216"/>
      <c r="AK7" s="216"/>
      <c r="AL7" s="216"/>
      <c r="AM7" s="217"/>
      <c r="AN7" s="195"/>
      <c r="AO7" s="195"/>
      <c r="AP7" s="195"/>
      <c r="AQ7" s="195"/>
      <c r="AR7" s="195"/>
      <c r="AS7" s="195"/>
      <c r="AT7" s="242" t="str">
        <f t="shared" si="0"/>
        <v/>
      </c>
      <c r="AU7" s="242"/>
      <c r="AV7" s="242"/>
      <c r="AW7" s="250">
        <f>AN7</f>
        <v>0</v>
      </c>
      <c r="AX7" s="250"/>
      <c r="AY7" s="250"/>
      <c r="AZ7" s="250"/>
      <c r="BA7" s="250"/>
      <c r="BB7" s="250"/>
      <c r="BC7" s="242" t="str">
        <f>IF(AW7,AW7*100/$AW$16,"")</f>
        <v/>
      </c>
      <c r="BD7" s="242"/>
      <c r="BE7" s="243"/>
      <c r="BF7" s="1"/>
      <c r="BG7" s="1"/>
    </row>
    <row r="8" spans="1:59" ht="15.75" customHeight="1" thickBot="1" x14ac:dyDescent="0.3">
      <c r="A8" s="1"/>
      <c r="B8" s="1"/>
      <c r="C8" s="248" t="s">
        <v>196</v>
      </c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16" t="s">
        <v>197</v>
      </c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7"/>
      <c r="AN8" s="195"/>
      <c r="AO8" s="195"/>
      <c r="AP8" s="195"/>
      <c r="AQ8" s="195"/>
      <c r="AR8" s="195"/>
      <c r="AS8" s="195"/>
      <c r="AT8" s="242" t="str">
        <f t="shared" si="0"/>
        <v/>
      </c>
      <c r="AU8" s="242"/>
      <c r="AV8" s="242"/>
      <c r="AW8" s="250">
        <f>AN8</f>
        <v>0</v>
      </c>
      <c r="AX8" s="250"/>
      <c r="AY8" s="250"/>
      <c r="AZ8" s="250"/>
      <c r="BA8" s="250"/>
      <c r="BB8" s="250"/>
      <c r="BC8" s="242" t="str">
        <f>IF(AW8,AW8*100/$AW$16,"")</f>
        <v/>
      </c>
      <c r="BD8" s="242"/>
      <c r="BE8" s="243"/>
      <c r="BF8" s="1"/>
      <c r="BG8" s="1"/>
    </row>
    <row r="9" spans="1:59" ht="15.75" thickBot="1" x14ac:dyDescent="0.3">
      <c r="A9" s="1"/>
      <c r="B9" s="1"/>
      <c r="C9" s="248" t="s">
        <v>45</v>
      </c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16" t="s">
        <v>46</v>
      </c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17"/>
      <c r="AN9" s="195"/>
      <c r="AO9" s="195"/>
      <c r="AP9" s="195"/>
      <c r="AQ9" s="195"/>
      <c r="AR9" s="195"/>
      <c r="AS9" s="195"/>
      <c r="AT9" s="242" t="str">
        <f t="shared" si="0"/>
        <v/>
      </c>
      <c r="AU9" s="242"/>
      <c r="AV9" s="242"/>
      <c r="AW9" s="250">
        <f t="shared" ref="AW9:AW10" si="1">AN9</f>
        <v>0</v>
      </c>
      <c r="AX9" s="250"/>
      <c r="AY9" s="250"/>
      <c r="AZ9" s="250"/>
      <c r="BA9" s="250"/>
      <c r="BB9" s="250"/>
      <c r="BC9" s="242" t="str">
        <f>IF(AW9,AW9*100/$AW$16,"")</f>
        <v/>
      </c>
      <c r="BD9" s="242"/>
      <c r="BE9" s="243"/>
      <c r="BF9" s="1"/>
      <c r="BG9" s="1"/>
    </row>
    <row r="10" spans="1:59" ht="15.75" thickBot="1" x14ac:dyDescent="0.3">
      <c r="A10" s="1"/>
      <c r="B10" s="1"/>
      <c r="C10" s="299" t="s">
        <v>47</v>
      </c>
      <c r="D10" s="300"/>
      <c r="E10" s="300"/>
      <c r="F10" s="300"/>
      <c r="G10" s="300"/>
      <c r="H10" s="300"/>
      <c r="I10" s="300"/>
      <c r="J10" s="300"/>
      <c r="K10" s="300"/>
      <c r="L10" s="300"/>
      <c r="M10" s="300"/>
      <c r="N10" s="238" t="s">
        <v>48</v>
      </c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238"/>
      <c r="AA10" s="238"/>
      <c r="AB10" s="238"/>
      <c r="AC10" s="238"/>
      <c r="AD10" s="238"/>
      <c r="AE10" s="238"/>
      <c r="AF10" s="238"/>
      <c r="AG10" s="238"/>
      <c r="AH10" s="238"/>
      <c r="AI10" s="238"/>
      <c r="AJ10" s="238"/>
      <c r="AK10" s="238"/>
      <c r="AL10" s="238"/>
      <c r="AM10" s="239"/>
      <c r="AN10" s="305"/>
      <c r="AO10" s="305"/>
      <c r="AP10" s="305"/>
      <c r="AQ10" s="305"/>
      <c r="AR10" s="305"/>
      <c r="AS10" s="305"/>
      <c r="AT10" s="289" t="str">
        <f t="shared" si="0"/>
        <v/>
      </c>
      <c r="AU10" s="289"/>
      <c r="AV10" s="289"/>
      <c r="AW10" s="295">
        <f t="shared" si="1"/>
        <v>0</v>
      </c>
      <c r="AX10" s="295"/>
      <c r="AY10" s="295"/>
      <c r="AZ10" s="295"/>
      <c r="BA10" s="295"/>
      <c r="BB10" s="295"/>
      <c r="BC10" s="289" t="str">
        <f>IF(AW10,AW10*100/$AW$16,"")</f>
        <v/>
      </c>
      <c r="BD10" s="289"/>
      <c r="BE10" s="290"/>
      <c r="BF10" s="1"/>
      <c r="BG10" s="1"/>
    </row>
    <row r="11" spans="1:59" x14ac:dyDescent="0.25">
      <c r="A11" s="1"/>
      <c r="B11" s="1"/>
      <c r="C11" s="281" t="s">
        <v>142</v>
      </c>
      <c r="D11" s="282"/>
      <c r="E11" s="282"/>
      <c r="F11" s="282"/>
      <c r="G11" s="282"/>
      <c r="H11" s="282"/>
      <c r="I11" s="282"/>
      <c r="J11" s="282"/>
      <c r="K11" s="282"/>
      <c r="L11" s="282"/>
      <c r="M11" s="282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  <c r="AM11" s="251"/>
      <c r="AN11" s="307"/>
      <c r="AO11" s="307"/>
      <c r="AP11" s="307"/>
      <c r="AQ11" s="307"/>
      <c r="AR11" s="307"/>
      <c r="AS11" s="307"/>
      <c r="AT11" s="244" t="str">
        <f t="shared" si="0"/>
        <v/>
      </c>
      <c r="AU11" s="244"/>
      <c r="AV11" s="244"/>
      <c r="AW11" s="324">
        <f>SUM(AN11:AS15)</f>
        <v>0</v>
      </c>
      <c r="AX11" s="324"/>
      <c r="AY11" s="324"/>
      <c r="AZ11" s="324"/>
      <c r="BA11" s="324"/>
      <c r="BB11" s="324"/>
      <c r="BC11" s="328" t="str">
        <f>IF(AW11,AW11*100/$AW$16,"")</f>
        <v/>
      </c>
      <c r="BD11" s="328"/>
      <c r="BE11" s="329"/>
      <c r="BF11" s="1"/>
      <c r="BG11" s="1"/>
    </row>
    <row r="12" spans="1:59" x14ac:dyDescent="0.25">
      <c r="A12" s="1"/>
      <c r="B12" s="1"/>
      <c r="C12" s="283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  <c r="AL12" s="240"/>
      <c r="AM12" s="241"/>
      <c r="AN12" s="273"/>
      <c r="AO12" s="273"/>
      <c r="AP12" s="273"/>
      <c r="AQ12" s="273"/>
      <c r="AR12" s="273"/>
      <c r="AS12" s="273"/>
      <c r="AT12" s="274" t="str">
        <f t="shared" si="0"/>
        <v/>
      </c>
      <c r="AU12" s="274"/>
      <c r="AV12" s="274"/>
      <c r="AW12" s="325"/>
      <c r="AX12" s="325"/>
      <c r="AY12" s="325"/>
      <c r="AZ12" s="325"/>
      <c r="BA12" s="325"/>
      <c r="BB12" s="325"/>
      <c r="BC12" s="330"/>
      <c r="BD12" s="330"/>
      <c r="BE12" s="331"/>
      <c r="BF12" s="1"/>
      <c r="BG12" s="1"/>
    </row>
    <row r="13" spans="1:59" x14ac:dyDescent="0.25">
      <c r="A13" s="1"/>
      <c r="B13" s="1"/>
      <c r="C13" s="283"/>
      <c r="D13" s="284"/>
      <c r="E13" s="284"/>
      <c r="F13" s="284"/>
      <c r="G13" s="284"/>
      <c r="H13" s="284"/>
      <c r="I13" s="284"/>
      <c r="J13" s="284"/>
      <c r="K13" s="284"/>
      <c r="L13" s="284"/>
      <c r="M13" s="284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1"/>
      <c r="AN13" s="273"/>
      <c r="AO13" s="273"/>
      <c r="AP13" s="273"/>
      <c r="AQ13" s="273"/>
      <c r="AR13" s="273"/>
      <c r="AS13" s="273"/>
      <c r="AT13" s="274" t="str">
        <f t="shared" si="0"/>
        <v/>
      </c>
      <c r="AU13" s="274"/>
      <c r="AV13" s="274"/>
      <c r="AW13" s="325"/>
      <c r="AX13" s="325"/>
      <c r="AY13" s="325"/>
      <c r="AZ13" s="325"/>
      <c r="BA13" s="325"/>
      <c r="BB13" s="325"/>
      <c r="BC13" s="330"/>
      <c r="BD13" s="330"/>
      <c r="BE13" s="331"/>
      <c r="BF13" s="1"/>
      <c r="BG13" s="1"/>
    </row>
    <row r="14" spans="1:59" x14ac:dyDescent="0.25">
      <c r="A14" s="1"/>
      <c r="B14" s="1"/>
      <c r="C14" s="285"/>
      <c r="D14" s="286"/>
      <c r="E14" s="286"/>
      <c r="F14" s="286"/>
      <c r="G14" s="286"/>
      <c r="H14" s="286"/>
      <c r="I14" s="286"/>
      <c r="J14" s="286"/>
      <c r="K14" s="286"/>
      <c r="L14" s="286"/>
      <c r="M14" s="286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  <c r="AL14" s="240"/>
      <c r="AM14" s="241"/>
      <c r="AN14" s="273"/>
      <c r="AO14" s="273"/>
      <c r="AP14" s="273"/>
      <c r="AQ14" s="273"/>
      <c r="AR14" s="273"/>
      <c r="AS14" s="273"/>
      <c r="AT14" s="274" t="str">
        <f t="shared" ref="AT14" si="2">IF(AN14,AN14*100/$AW$16,"")</f>
        <v/>
      </c>
      <c r="AU14" s="274"/>
      <c r="AV14" s="274"/>
      <c r="AW14" s="326"/>
      <c r="AX14" s="326"/>
      <c r="AY14" s="326"/>
      <c r="AZ14" s="326"/>
      <c r="BA14" s="326"/>
      <c r="BB14" s="326"/>
      <c r="BC14" s="332"/>
      <c r="BD14" s="332"/>
      <c r="BE14" s="333"/>
      <c r="BF14" s="1"/>
      <c r="BG14" s="1"/>
    </row>
    <row r="15" spans="1:59" ht="15.75" thickBot="1" x14ac:dyDescent="0.3">
      <c r="A15" s="1"/>
      <c r="B15" s="1"/>
      <c r="C15" s="287"/>
      <c r="D15" s="288"/>
      <c r="E15" s="288"/>
      <c r="F15" s="288"/>
      <c r="G15" s="288"/>
      <c r="H15" s="288"/>
      <c r="I15" s="288"/>
      <c r="J15" s="288"/>
      <c r="K15" s="288"/>
      <c r="L15" s="288"/>
      <c r="M15" s="288"/>
      <c r="N15" s="306"/>
      <c r="O15" s="306"/>
      <c r="P15" s="306"/>
      <c r="Q15" s="306"/>
      <c r="R15" s="306"/>
      <c r="S15" s="306"/>
      <c r="T15" s="306"/>
      <c r="U15" s="306"/>
      <c r="V15" s="306"/>
      <c r="W15" s="306"/>
      <c r="X15" s="306"/>
      <c r="Y15" s="306"/>
      <c r="Z15" s="306"/>
      <c r="AA15" s="306"/>
      <c r="AB15" s="306"/>
      <c r="AC15" s="306"/>
      <c r="AD15" s="306"/>
      <c r="AE15" s="306"/>
      <c r="AF15" s="306"/>
      <c r="AG15" s="306"/>
      <c r="AH15" s="306"/>
      <c r="AI15" s="306"/>
      <c r="AJ15" s="306"/>
      <c r="AK15" s="306"/>
      <c r="AL15" s="306"/>
      <c r="AM15" s="306"/>
      <c r="AN15" s="308"/>
      <c r="AO15" s="308"/>
      <c r="AP15" s="308"/>
      <c r="AQ15" s="308"/>
      <c r="AR15" s="308"/>
      <c r="AS15" s="308"/>
      <c r="AT15" s="246" t="str">
        <f>IF(AN15,AN15*100/$AW$16,"")</f>
        <v/>
      </c>
      <c r="AU15" s="246"/>
      <c r="AV15" s="246"/>
      <c r="AW15" s="327"/>
      <c r="AX15" s="327"/>
      <c r="AY15" s="327"/>
      <c r="AZ15" s="327"/>
      <c r="BA15" s="327"/>
      <c r="BB15" s="327"/>
      <c r="BC15" s="334"/>
      <c r="BD15" s="334"/>
      <c r="BE15" s="335"/>
      <c r="BF15" s="1"/>
      <c r="BG15" s="1"/>
    </row>
    <row r="16" spans="1:59" ht="15.75" thickBot="1" x14ac:dyDescent="0.3">
      <c r="A16" s="1"/>
      <c r="B16" s="1"/>
      <c r="C16" s="336" t="s">
        <v>49</v>
      </c>
      <c r="D16" s="337"/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337"/>
      <c r="P16" s="337"/>
      <c r="Q16" s="337"/>
      <c r="R16" s="337"/>
      <c r="S16" s="337"/>
      <c r="T16" s="337"/>
      <c r="U16" s="337"/>
      <c r="V16" s="337"/>
      <c r="W16" s="337"/>
      <c r="X16" s="337"/>
      <c r="Y16" s="337"/>
      <c r="Z16" s="337"/>
      <c r="AA16" s="337"/>
      <c r="AB16" s="337"/>
      <c r="AC16" s="337"/>
      <c r="AD16" s="337"/>
      <c r="AE16" s="337"/>
      <c r="AF16" s="337"/>
      <c r="AG16" s="337"/>
      <c r="AH16" s="337"/>
      <c r="AI16" s="337"/>
      <c r="AJ16" s="337"/>
      <c r="AK16" s="337"/>
      <c r="AL16" s="337"/>
      <c r="AM16" s="337"/>
      <c r="AN16" s="337"/>
      <c r="AO16" s="337"/>
      <c r="AP16" s="337"/>
      <c r="AQ16" s="337"/>
      <c r="AR16" s="337"/>
      <c r="AS16" s="337"/>
      <c r="AT16" s="337"/>
      <c r="AU16" s="337"/>
      <c r="AV16" s="338"/>
      <c r="AW16" s="339">
        <f>SUM(AW4:BB15)</f>
        <v>0</v>
      </c>
      <c r="AX16" s="339"/>
      <c r="AY16" s="339"/>
      <c r="AZ16" s="339"/>
      <c r="BA16" s="339"/>
      <c r="BB16" s="340"/>
      <c r="BC16" s="1"/>
      <c r="BD16" s="1"/>
      <c r="BE16" s="1"/>
      <c r="BF16" s="1"/>
      <c r="BG16" s="1"/>
    </row>
    <row r="17" spans="1:59" ht="15.75" thickBo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</row>
    <row r="18" spans="1:59" ht="15.75" thickBot="1" x14ac:dyDescent="0.3">
      <c r="A18" s="1"/>
      <c r="B18" s="1"/>
      <c r="C18" s="15"/>
      <c r="D18" s="16" t="s">
        <v>22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8"/>
      <c r="AN18" s="231" t="s">
        <v>23</v>
      </c>
      <c r="AO18" s="231"/>
      <c r="AP18" s="231"/>
      <c r="AQ18" s="231"/>
      <c r="AR18" s="231"/>
      <c r="AS18" s="231"/>
      <c r="AT18" s="231" t="s">
        <v>24</v>
      </c>
      <c r="AU18" s="231"/>
      <c r="AV18" s="231"/>
      <c r="AW18" s="231" t="s">
        <v>25</v>
      </c>
      <c r="AX18" s="231"/>
      <c r="AY18" s="231"/>
      <c r="AZ18" s="231"/>
      <c r="BA18" s="231"/>
      <c r="BB18" s="231"/>
      <c r="BC18" s="231" t="s">
        <v>24</v>
      </c>
      <c r="BD18" s="231"/>
      <c r="BE18" s="232"/>
      <c r="BF18" s="1"/>
      <c r="BG18" s="1"/>
    </row>
    <row r="19" spans="1:59" x14ac:dyDescent="0.25">
      <c r="A19" s="1"/>
      <c r="B19" s="1"/>
      <c r="C19" s="281" t="s">
        <v>233</v>
      </c>
      <c r="D19" s="296"/>
      <c r="E19" s="296"/>
      <c r="F19" s="296"/>
      <c r="G19" s="296"/>
      <c r="H19" s="296"/>
      <c r="I19" s="296"/>
      <c r="J19" s="296"/>
      <c r="K19" s="296"/>
      <c r="L19" s="296"/>
      <c r="M19" s="296"/>
      <c r="N19" s="174" t="s">
        <v>26</v>
      </c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5"/>
      <c r="AN19" s="291"/>
      <c r="AO19" s="291"/>
      <c r="AP19" s="291"/>
      <c r="AQ19" s="291"/>
      <c r="AR19" s="291"/>
      <c r="AS19" s="291"/>
      <c r="AT19" s="292" t="str">
        <f t="shared" ref="AT19:AT35" si="3">IF(AN19,AN19*100/$AW$38,"")</f>
        <v/>
      </c>
      <c r="AU19" s="293"/>
      <c r="AV19" s="294"/>
      <c r="AW19" s="267">
        <f>SUM(AN19:AS20)</f>
        <v>0</v>
      </c>
      <c r="AX19" s="268"/>
      <c r="AY19" s="268"/>
      <c r="AZ19" s="268"/>
      <c r="BA19" s="268"/>
      <c r="BB19" s="269"/>
      <c r="BC19" s="275" t="str">
        <f>IF(AW19,AW19*100/$AW$38,"")</f>
        <v/>
      </c>
      <c r="BD19" s="276"/>
      <c r="BE19" s="277"/>
      <c r="BF19" s="1"/>
      <c r="BG19" s="1"/>
    </row>
    <row r="20" spans="1:59" ht="15.75" thickBot="1" x14ac:dyDescent="0.3">
      <c r="A20" s="1"/>
      <c r="B20" s="1"/>
      <c r="C20" s="297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192" t="s">
        <v>131</v>
      </c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  <c r="AH20" s="192"/>
      <c r="AI20" s="192"/>
      <c r="AJ20" s="192"/>
      <c r="AK20" s="192"/>
      <c r="AL20" s="192"/>
      <c r="AM20" s="193"/>
      <c r="AN20" s="230"/>
      <c r="AO20" s="230"/>
      <c r="AP20" s="230"/>
      <c r="AQ20" s="230"/>
      <c r="AR20" s="230"/>
      <c r="AS20" s="230"/>
      <c r="AT20" s="172" t="str">
        <f t="shared" si="3"/>
        <v/>
      </c>
      <c r="AU20" s="172"/>
      <c r="AV20" s="172"/>
      <c r="AW20" s="270"/>
      <c r="AX20" s="271"/>
      <c r="AY20" s="271"/>
      <c r="AZ20" s="271"/>
      <c r="BA20" s="271"/>
      <c r="BB20" s="272"/>
      <c r="BC20" s="278"/>
      <c r="BD20" s="279"/>
      <c r="BE20" s="280"/>
      <c r="BF20" s="1"/>
      <c r="BG20" s="1"/>
    </row>
    <row r="21" spans="1:59" ht="15" customHeight="1" x14ac:dyDescent="0.25">
      <c r="A21" s="1"/>
      <c r="B21" s="1"/>
      <c r="C21" s="299" t="s">
        <v>234</v>
      </c>
      <c r="D21" s="300"/>
      <c r="E21" s="300"/>
      <c r="F21" s="300"/>
      <c r="G21" s="300"/>
      <c r="H21" s="300"/>
      <c r="I21" s="300"/>
      <c r="J21" s="300"/>
      <c r="K21" s="300"/>
      <c r="L21" s="300"/>
      <c r="M21" s="300"/>
      <c r="N21" s="181" t="s">
        <v>27</v>
      </c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81"/>
      <c r="AE21" s="181"/>
      <c r="AF21" s="181"/>
      <c r="AG21" s="181"/>
      <c r="AH21" s="181"/>
      <c r="AI21" s="181"/>
      <c r="AJ21" s="181"/>
      <c r="AK21" s="181"/>
      <c r="AL21" s="181"/>
      <c r="AM21" s="182"/>
      <c r="AN21" s="187"/>
      <c r="AO21" s="188"/>
      <c r="AP21" s="188"/>
      <c r="AQ21" s="188"/>
      <c r="AR21" s="188"/>
      <c r="AS21" s="189"/>
      <c r="AT21" s="190" t="str">
        <f t="shared" si="3"/>
        <v/>
      </c>
      <c r="AU21" s="190"/>
      <c r="AV21" s="190"/>
      <c r="AW21" s="179">
        <f>SUM(AN21:AS23)</f>
        <v>0</v>
      </c>
      <c r="AX21" s="179"/>
      <c r="AY21" s="179"/>
      <c r="AZ21" s="179"/>
      <c r="BA21" s="179"/>
      <c r="BB21" s="179"/>
      <c r="BC21" s="170" t="str">
        <f>IF(AW21,AW21*100/$AW$38,"")</f>
        <v/>
      </c>
      <c r="BD21" s="170"/>
      <c r="BE21" s="171"/>
      <c r="BF21" s="1"/>
      <c r="BG21" s="1"/>
    </row>
    <row r="22" spans="1:59" x14ac:dyDescent="0.25">
      <c r="A22" s="1"/>
      <c r="B22" s="1"/>
      <c r="C22" s="301"/>
      <c r="D22" s="302"/>
      <c r="E22" s="302"/>
      <c r="F22" s="302"/>
      <c r="G22" s="302"/>
      <c r="H22" s="302"/>
      <c r="I22" s="302"/>
      <c r="J22" s="302"/>
      <c r="K22" s="302"/>
      <c r="L22" s="302"/>
      <c r="M22" s="302"/>
      <c r="N22" s="183" t="s">
        <v>28</v>
      </c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4"/>
      <c r="AN22" s="203"/>
      <c r="AO22" s="204"/>
      <c r="AP22" s="204"/>
      <c r="AQ22" s="204"/>
      <c r="AR22" s="204"/>
      <c r="AS22" s="205"/>
      <c r="AT22" s="206" t="str">
        <f t="shared" si="3"/>
        <v/>
      </c>
      <c r="AU22" s="206"/>
      <c r="AV22" s="206"/>
      <c r="AW22" s="209"/>
      <c r="AX22" s="209"/>
      <c r="AY22" s="209"/>
      <c r="AZ22" s="209"/>
      <c r="BA22" s="209"/>
      <c r="BB22" s="209"/>
      <c r="BC22" s="206"/>
      <c r="BD22" s="206"/>
      <c r="BE22" s="213"/>
      <c r="BF22" s="1"/>
      <c r="BG22" s="1"/>
    </row>
    <row r="23" spans="1:59" ht="15.75" thickBot="1" x14ac:dyDescent="0.3">
      <c r="A23" s="1"/>
      <c r="B23" s="1"/>
      <c r="C23" s="303"/>
      <c r="D23" s="304"/>
      <c r="E23" s="304"/>
      <c r="F23" s="304"/>
      <c r="G23" s="304"/>
      <c r="H23" s="304"/>
      <c r="I23" s="304"/>
      <c r="J23" s="304"/>
      <c r="K23" s="304"/>
      <c r="L23" s="304"/>
      <c r="M23" s="304"/>
      <c r="N23" s="185" t="s">
        <v>29</v>
      </c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6"/>
      <c r="AN23" s="176"/>
      <c r="AO23" s="177"/>
      <c r="AP23" s="177"/>
      <c r="AQ23" s="177"/>
      <c r="AR23" s="177"/>
      <c r="AS23" s="178"/>
      <c r="AT23" s="191" t="str">
        <f t="shared" si="3"/>
        <v/>
      </c>
      <c r="AU23" s="191"/>
      <c r="AV23" s="191"/>
      <c r="AW23" s="180"/>
      <c r="AX23" s="180"/>
      <c r="AY23" s="180"/>
      <c r="AZ23" s="180"/>
      <c r="BA23" s="180"/>
      <c r="BB23" s="180"/>
      <c r="BC23" s="172"/>
      <c r="BD23" s="172"/>
      <c r="BE23" s="173"/>
      <c r="BF23" s="1"/>
      <c r="BG23" s="1"/>
    </row>
    <row r="24" spans="1:59" x14ac:dyDescent="0.25">
      <c r="A24" s="1"/>
      <c r="B24" s="1"/>
      <c r="C24" s="226" t="s">
        <v>136</v>
      </c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238" t="s">
        <v>187</v>
      </c>
      <c r="O24" s="238"/>
      <c r="P24" s="238"/>
      <c r="Q24" s="238"/>
      <c r="R24" s="238"/>
      <c r="S24" s="238"/>
      <c r="T24" s="238"/>
      <c r="U24" s="238"/>
      <c r="V24" s="238"/>
      <c r="W24" s="238"/>
      <c r="X24" s="238"/>
      <c r="Y24" s="238"/>
      <c r="Z24" s="238"/>
      <c r="AA24" s="238"/>
      <c r="AB24" s="238"/>
      <c r="AC24" s="238"/>
      <c r="AD24" s="238"/>
      <c r="AE24" s="238"/>
      <c r="AF24" s="238"/>
      <c r="AG24" s="238"/>
      <c r="AH24" s="238"/>
      <c r="AI24" s="238"/>
      <c r="AJ24" s="238"/>
      <c r="AK24" s="238"/>
      <c r="AL24" s="238"/>
      <c r="AM24" s="239"/>
      <c r="AN24" s="198"/>
      <c r="AO24" s="199"/>
      <c r="AP24" s="199"/>
      <c r="AQ24" s="199"/>
      <c r="AR24" s="199"/>
      <c r="AS24" s="200"/>
      <c r="AT24" s="190" t="str">
        <f t="shared" si="3"/>
        <v/>
      </c>
      <c r="AU24" s="190"/>
      <c r="AV24" s="190"/>
      <c r="AW24" s="179">
        <f>SUM(AN24:AS27)</f>
        <v>0</v>
      </c>
      <c r="AX24" s="179"/>
      <c r="AY24" s="179"/>
      <c r="AZ24" s="179"/>
      <c r="BA24" s="179"/>
      <c r="BB24" s="179"/>
      <c r="BC24" s="170" t="str">
        <f>IF(AW24,AW24*100/$AW$38,"")</f>
        <v/>
      </c>
      <c r="BD24" s="170"/>
      <c r="BE24" s="171"/>
      <c r="BF24" s="1"/>
      <c r="BG24" s="1"/>
    </row>
    <row r="25" spans="1:59" x14ac:dyDescent="0.25">
      <c r="A25" s="1"/>
      <c r="B25" s="1"/>
      <c r="C25" s="236"/>
      <c r="D25" s="237"/>
      <c r="E25" s="237"/>
      <c r="F25" s="237"/>
      <c r="G25" s="237"/>
      <c r="H25" s="237"/>
      <c r="I25" s="237"/>
      <c r="J25" s="237"/>
      <c r="K25" s="237"/>
      <c r="L25" s="237"/>
      <c r="M25" s="237"/>
      <c r="N25" s="201" t="s">
        <v>176</v>
      </c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  <c r="AF25" s="201"/>
      <c r="AG25" s="201"/>
      <c r="AH25" s="201"/>
      <c r="AI25" s="201"/>
      <c r="AJ25" s="201"/>
      <c r="AK25" s="201"/>
      <c r="AL25" s="201"/>
      <c r="AM25" s="202"/>
      <c r="AN25" s="203"/>
      <c r="AO25" s="204"/>
      <c r="AP25" s="204"/>
      <c r="AQ25" s="204"/>
      <c r="AR25" s="204"/>
      <c r="AS25" s="205"/>
      <c r="AT25" s="206" t="str">
        <f t="shared" si="3"/>
        <v/>
      </c>
      <c r="AU25" s="206"/>
      <c r="AV25" s="206"/>
      <c r="AW25" s="233"/>
      <c r="AX25" s="233"/>
      <c r="AY25" s="233"/>
      <c r="AZ25" s="233"/>
      <c r="BA25" s="233"/>
      <c r="BB25" s="233"/>
      <c r="BC25" s="234"/>
      <c r="BD25" s="234"/>
      <c r="BE25" s="235"/>
      <c r="BF25" s="1"/>
      <c r="BG25" s="1"/>
    </row>
    <row r="26" spans="1:59" x14ac:dyDescent="0.25">
      <c r="A26" s="1"/>
      <c r="B26" s="1"/>
      <c r="C26" s="236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01" t="s">
        <v>177</v>
      </c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  <c r="AF26" s="201"/>
      <c r="AG26" s="201"/>
      <c r="AH26" s="201"/>
      <c r="AI26" s="201"/>
      <c r="AJ26" s="201"/>
      <c r="AK26" s="201"/>
      <c r="AL26" s="201"/>
      <c r="AM26" s="202"/>
      <c r="AN26" s="203"/>
      <c r="AO26" s="204"/>
      <c r="AP26" s="204"/>
      <c r="AQ26" s="204"/>
      <c r="AR26" s="204"/>
      <c r="AS26" s="205"/>
      <c r="AT26" s="206" t="str">
        <f t="shared" si="3"/>
        <v/>
      </c>
      <c r="AU26" s="206"/>
      <c r="AV26" s="206"/>
      <c r="AW26" s="233"/>
      <c r="AX26" s="233"/>
      <c r="AY26" s="233"/>
      <c r="AZ26" s="233"/>
      <c r="BA26" s="233"/>
      <c r="BB26" s="233"/>
      <c r="BC26" s="234"/>
      <c r="BD26" s="234"/>
      <c r="BE26" s="235"/>
      <c r="BF26" s="1"/>
      <c r="BG26" s="1"/>
    </row>
    <row r="27" spans="1:59" ht="15.75" thickBot="1" x14ac:dyDescent="0.3">
      <c r="A27" s="1"/>
      <c r="B27" s="1"/>
      <c r="C27" s="228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192" t="s">
        <v>188</v>
      </c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  <c r="AH27" s="192"/>
      <c r="AI27" s="192"/>
      <c r="AJ27" s="192"/>
      <c r="AK27" s="192"/>
      <c r="AL27" s="192"/>
      <c r="AM27" s="193"/>
      <c r="AN27" s="176"/>
      <c r="AO27" s="177"/>
      <c r="AP27" s="177"/>
      <c r="AQ27" s="177"/>
      <c r="AR27" s="177"/>
      <c r="AS27" s="178"/>
      <c r="AT27" s="172" t="str">
        <f t="shared" si="3"/>
        <v/>
      </c>
      <c r="AU27" s="172"/>
      <c r="AV27" s="172"/>
      <c r="AW27" s="180"/>
      <c r="AX27" s="180"/>
      <c r="AY27" s="180"/>
      <c r="AZ27" s="180"/>
      <c r="BA27" s="180"/>
      <c r="BB27" s="180"/>
      <c r="BC27" s="172"/>
      <c r="BD27" s="172"/>
      <c r="BE27" s="173"/>
      <c r="BF27" s="1"/>
      <c r="BG27" s="1"/>
    </row>
    <row r="28" spans="1:59" x14ac:dyDescent="0.25">
      <c r="A28" s="1"/>
      <c r="B28" s="1"/>
      <c r="C28" s="226" t="s">
        <v>30</v>
      </c>
      <c r="D28" s="227" t="s">
        <v>30</v>
      </c>
      <c r="E28" s="227"/>
      <c r="F28" s="227"/>
      <c r="G28" s="227"/>
      <c r="H28" s="227"/>
      <c r="I28" s="227"/>
      <c r="J28" s="227"/>
      <c r="K28" s="227"/>
      <c r="L28" s="227"/>
      <c r="M28" s="227"/>
      <c r="N28" s="174" t="s">
        <v>31</v>
      </c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175"/>
      <c r="AN28" s="187"/>
      <c r="AO28" s="188"/>
      <c r="AP28" s="188"/>
      <c r="AQ28" s="188"/>
      <c r="AR28" s="188"/>
      <c r="AS28" s="189"/>
      <c r="AT28" s="190" t="str">
        <f t="shared" si="3"/>
        <v/>
      </c>
      <c r="AU28" s="190"/>
      <c r="AV28" s="190"/>
      <c r="AW28" s="179">
        <f>SUM(AN28:AS29)</f>
        <v>0</v>
      </c>
      <c r="AX28" s="179"/>
      <c r="AY28" s="179"/>
      <c r="AZ28" s="179"/>
      <c r="BA28" s="179"/>
      <c r="BB28" s="179"/>
      <c r="BC28" s="170" t="str">
        <f>IF(AW28,AW28*100/$AW$38,"")</f>
        <v/>
      </c>
      <c r="BD28" s="170"/>
      <c r="BE28" s="171"/>
      <c r="BF28" s="1"/>
      <c r="BG28" s="1"/>
    </row>
    <row r="29" spans="1:59" ht="15.75" thickBot="1" x14ac:dyDescent="0.3">
      <c r="A29" s="1"/>
      <c r="B29" s="1"/>
      <c r="C29" s="228"/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N29" s="192" t="s">
        <v>32</v>
      </c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  <c r="AC29" s="192"/>
      <c r="AD29" s="192"/>
      <c r="AE29" s="192"/>
      <c r="AF29" s="192"/>
      <c r="AG29" s="192"/>
      <c r="AH29" s="192"/>
      <c r="AI29" s="192"/>
      <c r="AJ29" s="192"/>
      <c r="AK29" s="192"/>
      <c r="AL29" s="192"/>
      <c r="AM29" s="193"/>
      <c r="AN29" s="176"/>
      <c r="AO29" s="177"/>
      <c r="AP29" s="177"/>
      <c r="AQ29" s="177"/>
      <c r="AR29" s="177"/>
      <c r="AS29" s="178"/>
      <c r="AT29" s="172" t="str">
        <f t="shared" si="3"/>
        <v/>
      </c>
      <c r="AU29" s="172"/>
      <c r="AV29" s="172"/>
      <c r="AW29" s="180"/>
      <c r="AX29" s="180"/>
      <c r="AY29" s="180"/>
      <c r="AZ29" s="180"/>
      <c r="BA29" s="180"/>
      <c r="BB29" s="180"/>
      <c r="BC29" s="172"/>
      <c r="BD29" s="172"/>
      <c r="BE29" s="173"/>
      <c r="BF29" s="1"/>
      <c r="BG29" s="1"/>
    </row>
    <row r="30" spans="1:59" x14ac:dyDescent="0.25">
      <c r="A30" s="1"/>
      <c r="B30" s="1"/>
      <c r="C30" s="226" t="s">
        <v>33</v>
      </c>
      <c r="D30" s="227" t="s">
        <v>33</v>
      </c>
      <c r="E30" s="227"/>
      <c r="F30" s="227"/>
      <c r="G30" s="227"/>
      <c r="H30" s="227"/>
      <c r="I30" s="227"/>
      <c r="J30" s="227"/>
      <c r="K30" s="227"/>
      <c r="L30" s="227"/>
      <c r="M30" s="227"/>
      <c r="N30" s="174" t="s">
        <v>34</v>
      </c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5"/>
      <c r="AN30" s="187"/>
      <c r="AO30" s="188"/>
      <c r="AP30" s="188"/>
      <c r="AQ30" s="188"/>
      <c r="AR30" s="188"/>
      <c r="AS30" s="189"/>
      <c r="AT30" s="190" t="str">
        <f t="shared" si="3"/>
        <v/>
      </c>
      <c r="AU30" s="190"/>
      <c r="AV30" s="190"/>
      <c r="AW30" s="179">
        <f>SUM(AN30:AS31)</f>
        <v>0</v>
      </c>
      <c r="AX30" s="179"/>
      <c r="AY30" s="179"/>
      <c r="AZ30" s="179"/>
      <c r="BA30" s="179"/>
      <c r="BB30" s="179"/>
      <c r="BC30" s="170" t="str">
        <f>IF(AW30,AW30*100/$AW$38,"")</f>
        <v/>
      </c>
      <c r="BD30" s="170"/>
      <c r="BE30" s="171"/>
      <c r="BF30" s="1"/>
      <c r="BG30" s="1"/>
    </row>
    <row r="31" spans="1:59" ht="15.75" thickBot="1" x14ac:dyDescent="0.3">
      <c r="A31" s="1"/>
      <c r="B31" s="1"/>
      <c r="C31" s="228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192" t="s">
        <v>35</v>
      </c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B31" s="192"/>
      <c r="AC31" s="192"/>
      <c r="AD31" s="192"/>
      <c r="AE31" s="192"/>
      <c r="AF31" s="192"/>
      <c r="AG31" s="192"/>
      <c r="AH31" s="192"/>
      <c r="AI31" s="192"/>
      <c r="AJ31" s="192"/>
      <c r="AK31" s="192"/>
      <c r="AL31" s="192"/>
      <c r="AM31" s="193"/>
      <c r="AN31" s="176"/>
      <c r="AO31" s="177"/>
      <c r="AP31" s="177"/>
      <c r="AQ31" s="177"/>
      <c r="AR31" s="177"/>
      <c r="AS31" s="178"/>
      <c r="AT31" s="172" t="str">
        <f t="shared" si="3"/>
        <v/>
      </c>
      <c r="AU31" s="172"/>
      <c r="AV31" s="172"/>
      <c r="AW31" s="180"/>
      <c r="AX31" s="180"/>
      <c r="AY31" s="180"/>
      <c r="AZ31" s="180"/>
      <c r="BA31" s="180"/>
      <c r="BB31" s="180"/>
      <c r="BC31" s="172"/>
      <c r="BD31" s="172"/>
      <c r="BE31" s="173"/>
      <c r="BF31" s="1"/>
      <c r="BG31" s="1"/>
    </row>
    <row r="32" spans="1:59" x14ac:dyDescent="0.25">
      <c r="A32" s="1"/>
      <c r="B32" s="1"/>
      <c r="C32" s="257" t="s">
        <v>163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65" t="s">
        <v>178</v>
      </c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265"/>
      <c r="AH32" s="265"/>
      <c r="AI32" s="265"/>
      <c r="AJ32" s="265"/>
      <c r="AK32" s="265"/>
      <c r="AL32" s="265"/>
      <c r="AM32" s="266"/>
      <c r="AN32" s="187"/>
      <c r="AO32" s="188"/>
      <c r="AP32" s="188"/>
      <c r="AQ32" s="188"/>
      <c r="AR32" s="188"/>
      <c r="AS32" s="189"/>
      <c r="AT32" s="190" t="str">
        <f t="shared" si="3"/>
        <v/>
      </c>
      <c r="AU32" s="190"/>
      <c r="AV32" s="190"/>
      <c r="AW32" s="208">
        <f>SUM(AN32:AS34)</f>
        <v>0</v>
      </c>
      <c r="AX32" s="208"/>
      <c r="AY32" s="208"/>
      <c r="AZ32" s="208"/>
      <c r="BA32" s="208"/>
      <c r="BB32" s="208"/>
      <c r="BC32" s="211" t="str">
        <f>IF(AW32,AW32*100/$AW$38,"")</f>
        <v/>
      </c>
      <c r="BD32" s="211"/>
      <c r="BE32" s="212"/>
      <c r="BF32" s="1"/>
      <c r="BG32" s="1"/>
    </row>
    <row r="33" spans="1:59" x14ac:dyDescent="0.25">
      <c r="A33" s="1"/>
      <c r="B33" s="1"/>
      <c r="C33" s="259"/>
      <c r="D33" s="260"/>
      <c r="E33" s="260"/>
      <c r="F33" s="260"/>
      <c r="G33" s="260"/>
      <c r="H33" s="260"/>
      <c r="I33" s="260"/>
      <c r="J33" s="260"/>
      <c r="K33" s="260"/>
      <c r="L33" s="260"/>
      <c r="M33" s="260"/>
      <c r="N33" s="201" t="s">
        <v>179</v>
      </c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201"/>
      <c r="AA33" s="201"/>
      <c r="AB33" s="201"/>
      <c r="AC33" s="201"/>
      <c r="AD33" s="201"/>
      <c r="AE33" s="201"/>
      <c r="AF33" s="201"/>
      <c r="AG33" s="201"/>
      <c r="AH33" s="201"/>
      <c r="AI33" s="201"/>
      <c r="AJ33" s="201"/>
      <c r="AK33" s="201"/>
      <c r="AL33" s="201"/>
      <c r="AM33" s="202"/>
      <c r="AN33" s="203"/>
      <c r="AO33" s="204"/>
      <c r="AP33" s="204"/>
      <c r="AQ33" s="204"/>
      <c r="AR33" s="204"/>
      <c r="AS33" s="205"/>
      <c r="AT33" s="206" t="str">
        <f t="shared" si="3"/>
        <v/>
      </c>
      <c r="AU33" s="206"/>
      <c r="AV33" s="206"/>
      <c r="AW33" s="209"/>
      <c r="AX33" s="209"/>
      <c r="AY33" s="209"/>
      <c r="AZ33" s="209"/>
      <c r="BA33" s="209"/>
      <c r="BB33" s="209"/>
      <c r="BC33" s="206"/>
      <c r="BD33" s="206"/>
      <c r="BE33" s="213"/>
      <c r="BF33" s="1"/>
      <c r="BG33" s="1"/>
    </row>
    <row r="34" spans="1:59" ht="15.75" thickBot="1" x14ac:dyDescent="0.3">
      <c r="A34" s="1"/>
      <c r="B34" s="1"/>
      <c r="C34" s="261"/>
      <c r="D34" s="262"/>
      <c r="E34" s="262"/>
      <c r="F34" s="262"/>
      <c r="G34" s="262"/>
      <c r="H34" s="262"/>
      <c r="I34" s="262"/>
      <c r="J34" s="262"/>
      <c r="K34" s="262"/>
      <c r="L34" s="262"/>
      <c r="M34" s="262"/>
      <c r="N34" s="263" t="s">
        <v>36</v>
      </c>
      <c r="O34" s="263"/>
      <c r="P34" s="263"/>
      <c r="Q34" s="263"/>
      <c r="R34" s="263"/>
      <c r="S34" s="263"/>
      <c r="T34" s="263"/>
      <c r="U34" s="263"/>
      <c r="V34" s="263"/>
      <c r="W34" s="263"/>
      <c r="X34" s="263"/>
      <c r="Y34" s="263"/>
      <c r="Z34" s="263"/>
      <c r="AA34" s="263"/>
      <c r="AB34" s="263"/>
      <c r="AC34" s="263"/>
      <c r="AD34" s="263"/>
      <c r="AE34" s="263"/>
      <c r="AF34" s="263"/>
      <c r="AG34" s="263"/>
      <c r="AH34" s="263"/>
      <c r="AI34" s="263"/>
      <c r="AJ34" s="263"/>
      <c r="AK34" s="263"/>
      <c r="AL34" s="263"/>
      <c r="AM34" s="264"/>
      <c r="AN34" s="176"/>
      <c r="AO34" s="177"/>
      <c r="AP34" s="177"/>
      <c r="AQ34" s="177"/>
      <c r="AR34" s="177"/>
      <c r="AS34" s="178"/>
      <c r="AT34" s="191" t="str">
        <f t="shared" si="3"/>
        <v/>
      </c>
      <c r="AU34" s="191"/>
      <c r="AV34" s="191"/>
      <c r="AW34" s="210"/>
      <c r="AX34" s="210"/>
      <c r="AY34" s="210"/>
      <c r="AZ34" s="210"/>
      <c r="BA34" s="210"/>
      <c r="BB34" s="210"/>
      <c r="BC34" s="214"/>
      <c r="BD34" s="214"/>
      <c r="BE34" s="215"/>
      <c r="BF34" s="1"/>
      <c r="BG34" s="1"/>
    </row>
    <row r="35" spans="1:59" ht="15.75" thickBot="1" x14ac:dyDescent="0.3">
      <c r="A35" s="1"/>
      <c r="B35" s="1"/>
      <c r="C35" s="196" t="s">
        <v>37</v>
      </c>
      <c r="D35" s="197" t="s">
        <v>37</v>
      </c>
      <c r="E35" s="197"/>
      <c r="F35" s="197"/>
      <c r="G35" s="197"/>
      <c r="H35" s="197"/>
      <c r="I35" s="197"/>
      <c r="J35" s="197"/>
      <c r="K35" s="197"/>
      <c r="L35" s="197"/>
      <c r="M35" s="197"/>
      <c r="N35" s="216" t="s">
        <v>164</v>
      </c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7"/>
      <c r="AN35" s="218"/>
      <c r="AO35" s="219"/>
      <c r="AP35" s="219"/>
      <c r="AQ35" s="219"/>
      <c r="AR35" s="219"/>
      <c r="AS35" s="220"/>
      <c r="AT35" s="207" t="str">
        <f t="shared" si="3"/>
        <v/>
      </c>
      <c r="AU35" s="207"/>
      <c r="AV35" s="207"/>
      <c r="AW35" s="255">
        <f>AN35</f>
        <v>0</v>
      </c>
      <c r="AX35" s="255"/>
      <c r="AY35" s="255"/>
      <c r="AZ35" s="255"/>
      <c r="BA35" s="255"/>
      <c r="BB35" s="255"/>
      <c r="BC35" s="207" t="str">
        <f>IF(AW35,AW35*100/$AW$38,"")</f>
        <v/>
      </c>
      <c r="BD35" s="207"/>
      <c r="BE35" s="256"/>
      <c r="BF35" s="1"/>
      <c r="BG35" s="1"/>
    </row>
    <row r="36" spans="1:59" x14ac:dyDescent="0.25">
      <c r="A36" s="1"/>
      <c r="B36" s="1"/>
      <c r="C36" s="226" t="s">
        <v>38</v>
      </c>
      <c r="D36" s="227" t="s">
        <v>38</v>
      </c>
      <c r="E36" s="227"/>
      <c r="F36" s="227"/>
      <c r="G36" s="227"/>
      <c r="H36" s="227"/>
      <c r="I36" s="227"/>
      <c r="J36" s="227"/>
      <c r="K36" s="227"/>
      <c r="L36" s="227"/>
      <c r="M36" s="227"/>
      <c r="N36" s="251"/>
      <c r="O36" s="251"/>
      <c r="P36" s="251"/>
      <c r="Q36" s="251"/>
      <c r="R36" s="251"/>
      <c r="S36" s="251"/>
      <c r="T36" s="251"/>
      <c r="U36" s="251"/>
      <c r="V36" s="251"/>
      <c r="W36" s="251"/>
      <c r="X36" s="251"/>
      <c r="Y36" s="251"/>
      <c r="Z36" s="251"/>
      <c r="AA36" s="251"/>
      <c r="AB36" s="251"/>
      <c r="AC36" s="251"/>
      <c r="AD36" s="251"/>
      <c r="AE36" s="251"/>
      <c r="AF36" s="251"/>
      <c r="AG36" s="251"/>
      <c r="AH36" s="251"/>
      <c r="AI36" s="251"/>
      <c r="AJ36" s="251"/>
      <c r="AK36" s="251"/>
      <c r="AL36" s="251"/>
      <c r="AM36" s="252"/>
      <c r="AN36" s="187"/>
      <c r="AO36" s="188"/>
      <c r="AP36" s="188"/>
      <c r="AQ36" s="188"/>
      <c r="AR36" s="188"/>
      <c r="AS36" s="189"/>
      <c r="AT36" s="170" t="str">
        <f>IF(AN36,AN36*100/$AW$38,"")</f>
        <v/>
      </c>
      <c r="AU36" s="170"/>
      <c r="AV36" s="170"/>
      <c r="AW36" s="179">
        <f>SUM(AN36:AS37)</f>
        <v>0</v>
      </c>
      <c r="AX36" s="179"/>
      <c r="AY36" s="179"/>
      <c r="AZ36" s="179"/>
      <c r="BA36" s="179"/>
      <c r="BB36" s="179"/>
      <c r="BC36" s="170" t="str">
        <f>IF(AW36,AW36*100/$AW$38,"")</f>
        <v/>
      </c>
      <c r="BD36" s="170"/>
      <c r="BE36" s="171"/>
      <c r="BF36" s="1"/>
      <c r="BG36" s="1"/>
    </row>
    <row r="37" spans="1:59" ht="15.75" thickBot="1" x14ac:dyDescent="0.3">
      <c r="A37" s="1"/>
      <c r="B37" s="1"/>
      <c r="C37" s="228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53"/>
      <c r="O37" s="253"/>
      <c r="P37" s="253"/>
      <c r="Q37" s="253"/>
      <c r="R37" s="253"/>
      <c r="S37" s="253"/>
      <c r="T37" s="253"/>
      <c r="U37" s="253"/>
      <c r="V37" s="253"/>
      <c r="W37" s="253"/>
      <c r="X37" s="253"/>
      <c r="Y37" s="253"/>
      <c r="Z37" s="253"/>
      <c r="AA37" s="253"/>
      <c r="AB37" s="253"/>
      <c r="AC37" s="253"/>
      <c r="AD37" s="253"/>
      <c r="AE37" s="253"/>
      <c r="AF37" s="253"/>
      <c r="AG37" s="253"/>
      <c r="AH37" s="253"/>
      <c r="AI37" s="253"/>
      <c r="AJ37" s="253"/>
      <c r="AK37" s="253"/>
      <c r="AL37" s="253"/>
      <c r="AM37" s="254"/>
      <c r="AN37" s="176"/>
      <c r="AO37" s="177"/>
      <c r="AP37" s="177"/>
      <c r="AQ37" s="177"/>
      <c r="AR37" s="177"/>
      <c r="AS37" s="178"/>
      <c r="AT37" s="191" t="str">
        <f>IF(AN37,AN37*100/$AW$38,"")</f>
        <v/>
      </c>
      <c r="AU37" s="191"/>
      <c r="AV37" s="191"/>
      <c r="AW37" s="180"/>
      <c r="AX37" s="180"/>
      <c r="AY37" s="180"/>
      <c r="AZ37" s="180"/>
      <c r="BA37" s="180"/>
      <c r="BB37" s="180"/>
      <c r="BC37" s="172"/>
      <c r="BD37" s="172"/>
      <c r="BE37" s="173"/>
      <c r="BF37" s="1"/>
      <c r="BG37" s="1"/>
    </row>
    <row r="38" spans="1:59" ht="15.75" thickBot="1" x14ac:dyDescent="0.3">
      <c r="A38" s="1"/>
      <c r="B38" s="1"/>
      <c r="C38" s="223" t="s">
        <v>39</v>
      </c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  <c r="AK38" s="224"/>
      <c r="AL38" s="224"/>
      <c r="AM38" s="224"/>
      <c r="AN38" s="224"/>
      <c r="AO38" s="224"/>
      <c r="AP38" s="224"/>
      <c r="AQ38" s="224"/>
      <c r="AR38" s="224"/>
      <c r="AS38" s="224"/>
      <c r="AT38" s="224"/>
      <c r="AU38" s="224"/>
      <c r="AV38" s="225"/>
      <c r="AW38" s="221">
        <f>SUM(AW19:BB37)</f>
        <v>0</v>
      </c>
      <c r="AX38" s="221"/>
      <c r="AY38" s="221"/>
      <c r="AZ38" s="221"/>
      <c r="BA38" s="221"/>
      <c r="BB38" s="222"/>
      <c r="BC38" s="1"/>
      <c r="BD38" s="1"/>
      <c r="BE38" s="1"/>
      <c r="BF38" s="1"/>
      <c r="BG38" s="1"/>
    </row>
    <row r="39" spans="1:59" ht="15.75" thickBo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</row>
    <row r="40" spans="1:59" ht="15.75" thickBot="1" x14ac:dyDescent="0.3">
      <c r="A40" s="1"/>
      <c r="B40" s="1"/>
      <c r="C40" s="344" t="s">
        <v>54</v>
      </c>
      <c r="D40" s="345"/>
      <c r="E40" s="345"/>
      <c r="F40" s="345"/>
      <c r="G40" s="345"/>
      <c r="H40" s="345"/>
      <c r="I40" s="345"/>
      <c r="J40" s="345"/>
      <c r="K40" s="345"/>
      <c r="L40" s="345"/>
      <c r="M40" s="345"/>
      <c r="N40" s="345"/>
      <c r="O40" s="345"/>
      <c r="P40" s="345"/>
      <c r="Q40" s="345"/>
      <c r="R40" s="345"/>
      <c r="S40" s="345"/>
      <c r="T40" s="345"/>
      <c r="U40" s="345"/>
      <c r="V40" s="345"/>
      <c r="W40" s="345"/>
      <c r="X40" s="345"/>
      <c r="Y40" s="345"/>
      <c r="Z40" s="345"/>
      <c r="AA40" s="345"/>
      <c r="AB40" s="345"/>
      <c r="AC40" s="345"/>
      <c r="AD40" s="345"/>
      <c r="AE40" s="345"/>
      <c r="AF40" s="345"/>
      <c r="AG40" s="345"/>
      <c r="AH40" s="345"/>
      <c r="AI40" s="345"/>
      <c r="AJ40" s="345"/>
      <c r="AK40" s="345"/>
      <c r="AL40" s="345"/>
      <c r="AM40" s="345"/>
      <c r="AN40" s="345"/>
      <c r="AO40" s="345"/>
      <c r="AP40" s="345"/>
      <c r="AQ40" s="345"/>
      <c r="AR40" s="345"/>
      <c r="AS40" s="345"/>
      <c r="AT40" s="345"/>
      <c r="AU40" s="345"/>
      <c r="AV40" s="346"/>
      <c r="AW40" s="341">
        <f>AW16-AW38</f>
        <v>0</v>
      </c>
      <c r="AX40" s="342"/>
      <c r="AY40" s="342"/>
      <c r="AZ40" s="342"/>
      <c r="BA40" s="342"/>
      <c r="BB40" s="343"/>
      <c r="BC40" s="1"/>
      <c r="BD40" s="1"/>
      <c r="BE40" s="1"/>
      <c r="BF40" s="1"/>
      <c r="BG40" s="1"/>
    </row>
    <row r="41" spans="1:5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312" t="str">
        <f>IF(AW40&lt;0,"NÃO ADMISSÍVEL","")</f>
        <v/>
      </c>
      <c r="AW41" s="312"/>
      <c r="AX41" s="312"/>
      <c r="AY41" s="312"/>
      <c r="AZ41" s="312"/>
      <c r="BA41" s="312"/>
      <c r="BB41" s="312"/>
      <c r="BC41" s="1"/>
      <c r="BD41" s="1"/>
      <c r="BE41" s="1"/>
      <c r="BF41" s="1"/>
      <c r="BG41" s="1"/>
    </row>
    <row r="42" spans="1:59" ht="15" customHeight="1" x14ac:dyDescent="0.25">
      <c r="A42" s="1"/>
      <c r="B42" s="1"/>
      <c r="C42" s="311" t="s">
        <v>232</v>
      </c>
      <c r="D42" s="311"/>
      <c r="E42" s="311"/>
      <c r="F42" s="311"/>
      <c r="G42" s="311"/>
      <c r="H42" s="311"/>
      <c r="I42" s="311"/>
      <c r="J42" s="311"/>
      <c r="K42" s="311"/>
      <c r="L42" s="311"/>
      <c r="M42" s="311"/>
      <c r="N42" s="311"/>
      <c r="O42" s="311"/>
      <c r="P42" s="311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  <c r="AD42" s="311"/>
      <c r="AE42" s="311"/>
      <c r="AF42" s="311"/>
      <c r="AG42" s="311"/>
      <c r="AH42" s="311"/>
      <c r="AI42" s="311"/>
      <c r="AJ42" s="311"/>
      <c r="AK42" s="311"/>
      <c r="AL42" s="311"/>
      <c r="AM42" s="311"/>
      <c r="AN42" s="311"/>
      <c r="AO42" s="311"/>
      <c r="AP42" s="311"/>
      <c r="AQ42" s="311"/>
      <c r="AR42" s="311"/>
      <c r="AS42" s="311"/>
      <c r="AT42" s="311"/>
      <c r="AU42" s="311"/>
      <c r="AV42" s="311"/>
      <c r="AW42" s="311"/>
      <c r="AX42" s="311"/>
      <c r="AY42" s="311"/>
      <c r="AZ42" s="311"/>
      <c r="BA42" s="311"/>
      <c r="BB42" s="311"/>
      <c r="BC42" s="311"/>
      <c r="BD42" s="311"/>
      <c r="BE42" s="311"/>
      <c r="BF42" s="1"/>
      <c r="BG42" s="1"/>
    </row>
    <row r="43" spans="1:59" x14ac:dyDescent="0.25">
      <c r="A43" s="1"/>
      <c r="B43" s="1"/>
      <c r="C43" s="311"/>
      <c r="D43" s="311"/>
      <c r="E43" s="311"/>
      <c r="F43" s="311"/>
      <c r="G43" s="311"/>
      <c r="H43" s="311"/>
      <c r="I43" s="311"/>
      <c r="J43" s="311"/>
      <c r="K43" s="311"/>
      <c r="L43" s="311"/>
      <c r="M43" s="311"/>
      <c r="N43" s="311"/>
      <c r="O43" s="311"/>
      <c r="P43" s="311"/>
      <c r="Q43" s="311"/>
      <c r="R43" s="311"/>
      <c r="S43" s="311"/>
      <c r="T43" s="311"/>
      <c r="U43" s="311"/>
      <c r="V43" s="311"/>
      <c r="W43" s="311"/>
      <c r="X43" s="311"/>
      <c r="Y43" s="311"/>
      <c r="Z43" s="311"/>
      <c r="AA43" s="311"/>
      <c r="AB43" s="311"/>
      <c r="AC43" s="311"/>
      <c r="AD43" s="311"/>
      <c r="AE43" s="311"/>
      <c r="AF43" s="311"/>
      <c r="AG43" s="311"/>
      <c r="AH43" s="311"/>
      <c r="AI43" s="311"/>
      <c r="AJ43" s="311"/>
      <c r="AK43" s="311"/>
      <c r="AL43" s="311"/>
      <c r="AM43" s="311"/>
      <c r="AN43" s="311"/>
      <c r="AO43" s="311"/>
      <c r="AP43" s="311"/>
      <c r="AQ43" s="311"/>
      <c r="AR43" s="311"/>
      <c r="AS43" s="311"/>
      <c r="AT43" s="311"/>
      <c r="AU43" s="311"/>
      <c r="AV43" s="311"/>
      <c r="AW43" s="311"/>
      <c r="AX43" s="311"/>
      <c r="AY43" s="311"/>
      <c r="AZ43" s="311"/>
      <c r="BA43" s="311"/>
      <c r="BB43" s="311"/>
      <c r="BC43" s="311"/>
      <c r="BD43" s="311"/>
      <c r="BE43" s="311"/>
      <c r="BF43" s="1"/>
      <c r="BG43" s="1"/>
    </row>
    <row r="44" spans="1:59" x14ac:dyDescent="0.25">
      <c r="A44" s="1"/>
      <c r="B44" s="1"/>
      <c r="C44" s="311"/>
      <c r="D44" s="311"/>
      <c r="E44" s="311"/>
      <c r="F44" s="311"/>
      <c r="G44" s="311"/>
      <c r="H44" s="311"/>
      <c r="I44" s="311"/>
      <c r="J44" s="311"/>
      <c r="K44" s="311"/>
      <c r="L44" s="311"/>
      <c r="M44" s="311"/>
      <c r="N44" s="311"/>
      <c r="O44" s="311"/>
      <c r="P44" s="311"/>
      <c r="Q44" s="311"/>
      <c r="R44" s="311"/>
      <c r="S44" s="311"/>
      <c r="T44" s="311"/>
      <c r="U44" s="311"/>
      <c r="V44" s="311"/>
      <c r="W44" s="311"/>
      <c r="X44" s="311"/>
      <c r="Y44" s="311"/>
      <c r="Z44" s="311"/>
      <c r="AA44" s="311"/>
      <c r="AB44" s="311"/>
      <c r="AC44" s="311"/>
      <c r="AD44" s="311"/>
      <c r="AE44" s="311"/>
      <c r="AF44" s="311"/>
      <c r="AG44" s="311"/>
      <c r="AH44" s="311"/>
      <c r="AI44" s="311"/>
      <c r="AJ44" s="311"/>
      <c r="AK44" s="311"/>
      <c r="AL44" s="311"/>
      <c r="AM44" s="311"/>
      <c r="AN44" s="311"/>
      <c r="AO44" s="311"/>
      <c r="AP44" s="311"/>
      <c r="AQ44" s="311"/>
      <c r="AR44" s="311"/>
      <c r="AS44" s="311"/>
      <c r="AT44" s="311"/>
      <c r="AU44" s="311"/>
      <c r="AV44" s="311"/>
      <c r="AW44" s="311"/>
      <c r="AX44" s="311"/>
      <c r="AY44" s="311"/>
      <c r="AZ44" s="311"/>
      <c r="BA44" s="311"/>
      <c r="BB44" s="311"/>
      <c r="BC44" s="311"/>
      <c r="BD44" s="311"/>
      <c r="BE44" s="311"/>
      <c r="BF44" s="1"/>
      <c r="BG44" s="1"/>
    </row>
    <row r="45" spans="1:59" x14ac:dyDescent="0.25">
      <c r="A45" s="1"/>
      <c r="B45" s="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1"/>
      <c r="AU45" s="111"/>
      <c r="AV45" s="111"/>
      <c r="AW45" s="111"/>
      <c r="AX45" s="111"/>
      <c r="AY45" s="111"/>
      <c r="AZ45" s="111"/>
      <c r="BA45" s="111"/>
      <c r="BB45" s="111"/>
      <c r="BC45" s="111"/>
      <c r="BD45" s="111"/>
      <c r="BE45" s="111"/>
      <c r="BF45" s="1"/>
      <c r="BG45" s="1"/>
    </row>
    <row r="46" spans="1:59" ht="15.75" x14ac:dyDescent="0.25">
      <c r="A46" s="1"/>
      <c r="B46" s="1"/>
      <c r="C46" s="11" t="s">
        <v>180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"/>
      <c r="BG46" s="1"/>
    </row>
    <row r="47" spans="1:59" x14ac:dyDescent="0.25">
      <c r="A47" s="1"/>
      <c r="B47" s="1"/>
      <c r="C47" s="313"/>
      <c r="D47" s="314"/>
      <c r="E47" s="314"/>
      <c r="F47" s="314"/>
      <c r="G47" s="314"/>
      <c r="H47" s="314"/>
      <c r="I47" s="314"/>
      <c r="J47" s="314"/>
      <c r="K47" s="314"/>
      <c r="L47" s="314"/>
      <c r="M47" s="314"/>
      <c r="N47" s="314"/>
      <c r="O47" s="314"/>
      <c r="P47" s="314"/>
      <c r="Q47" s="314"/>
      <c r="R47" s="314"/>
      <c r="S47" s="314"/>
      <c r="T47" s="314"/>
      <c r="U47" s="314"/>
      <c r="V47" s="314"/>
      <c r="W47" s="314"/>
      <c r="X47" s="314"/>
      <c r="Y47" s="314"/>
      <c r="Z47" s="314"/>
      <c r="AA47" s="314"/>
      <c r="AB47" s="314"/>
      <c r="AC47" s="314"/>
      <c r="AD47" s="314"/>
      <c r="AE47" s="314"/>
      <c r="AF47" s="314"/>
      <c r="AG47" s="314"/>
      <c r="AH47" s="314"/>
      <c r="AI47" s="314"/>
      <c r="AJ47" s="314"/>
      <c r="AK47" s="314"/>
      <c r="AL47" s="314"/>
      <c r="AM47" s="314"/>
      <c r="AN47" s="314"/>
      <c r="AO47" s="314"/>
      <c r="AP47" s="314"/>
      <c r="AQ47" s="314"/>
      <c r="AR47" s="314"/>
      <c r="AS47" s="314"/>
      <c r="AT47" s="314"/>
      <c r="AU47" s="314"/>
      <c r="AV47" s="314"/>
      <c r="AW47" s="314"/>
      <c r="AX47" s="314"/>
      <c r="AY47" s="314"/>
      <c r="AZ47" s="314"/>
      <c r="BA47" s="314"/>
      <c r="BB47" s="314"/>
      <c r="BC47" s="314"/>
      <c r="BD47" s="314"/>
      <c r="BE47" s="315"/>
      <c r="BF47" s="1"/>
      <c r="BG47" s="1"/>
    </row>
    <row r="48" spans="1:59" x14ac:dyDescent="0.25">
      <c r="A48" s="1"/>
      <c r="B48" s="1"/>
      <c r="C48" s="316"/>
      <c r="D48" s="317"/>
      <c r="E48" s="317"/>
      <c r="F48" s="317"/>
      <c r="G48" s="317"/>
      <c r="H48" s="317"/>
      <c r="I48" s="317"/>
      <c r="J48" s="317"/>
      <c r="K48" s="317"/>
      <c r="L48" s="317"/>
      <c r="M48" s="317"/>
      <c r="N48" s="317"/>
      <c r="O48" s="317"/>
      <c r="P48" s="317"/>
      <c r="Q48" s="317"/>
      <c r="R48" s="317"/>
      <c r="S48" s="317"/>
      <c r="T48" s="317"/>
      <c r="U48" s="317"/>
      <c r="V48" s="317"/>
      <c r="W48" s="317"/>
      <c r="X48" s="317"/>
      <c r="Y48" s="317"/>
      <c r="Z48" s="317"/>
      <c r="AA48" s="317"/>
      <c r="AB48" s="317"/>
      <c r="AC48" s="317"/>
      <c r="AD48" s="317"/>
      <c r="AE48" s="317"/>
      <c r="AF48" s="317"/>
      <c r="AG48" s="317"/>
      <c r="AH48" s="317"/>
      <c r="AI48" s="317"/>
      <c r="AJ48" s="317"/>
      <c r="AK48" s="317"/>
      <c r="AL48" s="317"/>
      <c r="AM48" s="317"/>
      <c r="AN48" s="317"/>
      <c r="AO48" s="317"/>
      <c r="AP48" s="317"/>
      <c r="AQ48" s="317"/>
      <c r="AR48" s="317"/>
      <c r="AS48" s="317"/>
      <c r="AT48" s="317"/>
      <c r="AU48" s="317"/>
      <c r="AV48" s="317"/>
      <c r="AW48" s="317"/>
      <c r="AX48" s="317"/>
      <c r="AY48" s="317"/>
      <c r="AZ48" s="317"/>
      <c r="BA48" s="317"/>
      <c r="BB48" s="317"/>
      <c r="BC48" s="317"/>
      <c r="BD48" s="317"/>
      <c r="BE48" s="318"/>
      <c r="BF48" s="1"/>
      <c r="BG48" s="1"/>
    </row>
    <row r="49" spans="1:59" x14ac:dyDescent="0.25">
      <c r="A49" s="1"/>
      <c r="B49" s="1"/>
      <c r="C49" s="316"/>
      <c r="D49" s="317"/>
      <c r="E49" s="317"/>
      <c r="F49" s="317"/>
      <c r="G49" s="317"/>
      <c r="H49" s="317"/>
      <c r="I49" s="317"/>
      <c r="J49" s="317"/>
      <c r="K49" s="317"/>
      <c r="L49" s="317"/>
      <c r="M49" s="317"/>
      <c r="N49" s="317"/>
      <c r="O49" s="317"/>
      <c r="P49" s="317"/>
      <c r="Q49" s="317"/>
      <c r="R49" s="317"/>
      <c r="S49" s="317"/>
      <c r="T49" s="317"/>
      <c r="U49" s="317"/>
      <c r="V49" s="317"/>
      <c r="W49" s="317"/>
      <c r="X49" s="317"/>
      <c r="Y49" s="317"/>
      <c r="Z49" s="317"/>
      <c r="AA49" s="317"/>
      <c r="AB49" s="317"/>
      <c r="AC49" s="317"/>
      <c r="AD49" s="317"/>
      <c r="AE49" s="317"/>
      <c r="AF49" s="317"/>
      <c r="AG49" s="317"/>
      <c r="AH49" s="317"/>
      <c r="AI49" s="317"/>
      <c r="AJ49" s="317"/>
      <c r="AK49" s="317"/>
      <c r="AL49" s="317"/>
      <c r="AM49" s="317"/>
      <c r="AN49" s="317"/>
      <c r="AO49" s="317"/>
      <c r="AP49" s="317"/>
      <c r="AQ49" s="317"/>
      <c r="AR49" s="317"/>
      <c r="AS49" s="317"/>
      <c r="AT49" s="317"/>
      <c r="AU49" s="317"/>
      <c r="AV49" s="317"/>
      <c r="AW49" s="317"/>
      <c r="AX49" s="317"/>
      <c r="AY49" s="317"/>
      <c r="AZ49" s="317"/>
      <c r="BA49" s="317"/>
      <c r="BB49" s="317"/>
      <c r="BC49" s="317"/>
      <c r="BD49" s="317"/>
      <c r="BE49" s="318"/>
      <c r="BF49" s="1"/>
      <c r="BG49" s="1"/>
    </row>
    <row r="50" spans="1:59" x14ac:dyDescent="0.25">
      <c r="A50" s="1"/>
      <c r="B50" s="1"/>
      <c r="C50" s="316"/>
      <c r="D50" s="317"/>
      <c r="E50" s="317"/>
      <c r="F50" s="317"/>
      <c r="G50" s="317"/>
      <c r="H50" s="317"/>
      <c r="I50" s="317"/>
      <c r="J50" s="317"/>
      <c r="K50" s="317"/>
      <c r="L50" s="317"/>
      <c r="M50" s="317"/>
      <c r="N50" s="317"/>
      <c r="O50" s="317"/>
      <c r="P50" s="317"/>
      <c r="Q50" s="317"/>
      <c r="R50" s="317"/>
      <c r="S50" s="317"/>
      <c r="T50" s="317"/>
      <c r="U50" s="317"/>
      <c r="V50" s="317"/>
      <c r="W50" s="317"/>
      <c r="X50" s="317"/>
      <c r="Y50" s="317"/>
      <c r="Z50" s="317"/>
      <c r="AA50" s="317"/>
      <c r="AB50" s="317"/>
      <c r="AC50" s="317"/>
      <c r="AD50" s="317"/>
      <c r="AE50" s="317"/>
      <c r="AF50" s="317"/>
      <c r="AG50" s="317"/>
      <c r="AH50" s="317"/>
      <c r="AI50" s="317"/>
      <c r="AJ50" s="317"/>
      <c r="AK50" s="317"/>
      <c r="AL50" s="317"/>
      <c r="AM50" s="317"/>
      <c r="AN50" s="317"/>
      <c r="AO50" s="317"/>
      <c r="AP50" s="317"/>
      <c r="AQ50" s="317"/>
      <c r="AR50" s="317"/>
      <c r="AS50" s="317"/>
      <c r="AT50" s="317"/>
      <c r="AU50" s="317"/>
      <c r="AV50" s="317"/>
      <c r="AW50" s="317"/>
      <c r="AX50" s="317"/>
      <c r="AY50" s="317"/>
      <c r="AZ50" s="317"/>
      <c r="BA50" s="317"/>
      <c r="BB50" s="317"/>
      <c r="BC50" s="317"/>
      <c r="BD50" s="317"/>
      <c r="BE50" s="318"/>
      <c r="BF50" s="1"/>
      <c r="BG50" s="1"/>
    </row>
    <row r="51" spans="1:59" x14ac:dyDescent="0.25">
      <c r="A51" s="1"/>
      <c r="B51" s="1"/>
      <c r="C51" s="316"/>
      <c r="D51" s="317"/>
      <c r="E51" s="317"/>
      <c r="F51" s="317"/>
      <c r="G51" s="317"/>
      <c r="H51" s="317"/>
      <c r="I51" s="317"/>
      <c r="J51" s="317"/>
      <c r="K51" s="317"/>
      <c r="L51" s="317"/>
      <c r="M51" s="317"/>
      <c r="N51" s="317"/>
      <c r="O51" s="317"/>
      <c r="P51" s="317"/>
      <c r="Q51" s="317"/>
      <c r="R51" s="317"/>
      <c r="S51" s="317"/>
      <c r="T51" s="317"/>
      <c r="U51" s="317"/>
      <c r="V51" s="317"/>
      <c r="W51" s="317"/>
      <c r="X51" s="317"/>
      <c r="Y51" s="317"/>
      <c r="Z51" s="317"/>
      <c r="AA51" s="317"/>
      <c r="AB51" s="317"/>
      <c r="AC51" s="317"/>
      <c r="AD51" s="317"/>
      <c r="AE51" s="317"/>
      <c r="AF51" s="317"/>
      <c r="AG51" s="317"/>
      <c r="AH51" s="317"/>
      <c r="AI51" s="317"/>
      <c r="AJ51" s="317"/>
      <c r="AK51" s="317"/>
      <c r="AL51" s="317"/>
      <c r="AM51" s="317"/>
      <c r="AN51" s="317"/>
      <c r="AO51" s="317"/>
      <c r="AP51" s="317"/>
      <c r="AQ51" s="317"/>
      <c r="AR51" s="317"/>
      <c r="AS51" s="317"/>
      <c r="AT51" s="317"/>
      <c r="AU51" s="317"/>
      <c r="AV51" s="317"/>
      <c r="AW51" s="317"/>
      <c r="AX51" s="317"/>
      <c r="AY51" s="317"/>
      <c r="AZ51" s="317"/>
      <c r="BA51" s="317"/>
      <c r="BB51" s="317"/>
      <c r="BC51" s="317"/>
      <c r="BD51" s="317"/>
      <c r="BE51" s="318"/>
      <c r="BF51" s="1"/>
      <c r="BG51" s="1"/>
    </row>
    <row r="52" spans="1:59" x14ac:dyDescent="0.25">
      <c r="A52" s="1"/>
      <c r="B52" s="1"/>
      <c r="C52" s="316"/>
      <c r="D52" s="317"/>
      <c r="E52" s="317"/>
      <c r="F52" s="317"/>
      <c r="G52" s="317"/>
      <c r="H52" s="317"/>
      <c r="I52" s="317"/>
      <c r="J52" s="317"/>
      <c r="K52" s="317"/>
      <c r="L52" s="317"/>
      <c r="M52" s="317"/>
      <c r="N52" s="317"/>
      <c r="O52" s="317"/>
      <c r="P52" s="317"/>
      <c r="Q52" s="317"/>
      <c r="R52" s="317"/>
      <c r="S52" s="317"/>
      <c r="T52" s="317"/>
      <c r="U52" s="317"/>
      <c r="V52" s="317"/>
      <c r="W52" s="317"/>
      <c r="X52" s="317"/>
      <c r="Y52" s="317"/>
      <c r="Z52" s="317"/>
      <c r="AA52" s="317"/>
      <c r="AB52" s="317"/>
      <c r="AC52" s="317"/>
      <c r="AD52" s="317"/>
      <c r="AE52" s="317"/>
      <c r="AF52" s="317"/>
      <c r="AG52" s="317"/>
      <c r="AH52" s="317"/>
      <c r="AI52" s="317"/>
      <c r="AJ52" s="317"/>
      <c r="AK52" s="317"/>
      <c r="AL52" s="317"/>
      <c r="AM52" s="317"/>
      <c r="AN52" s="317"/>
      <c r="AO52" s="317"/>
      <c r="AP52" s="317"/>
      <c r="AQ52" s="317"/>
      <c r="AR52" s="317"/>
      <c r="AS52" s="317"/>
      <c r="AT52" s="317"/>
      <c r="AU52" s="317"/>
      <c r="AV52" s="317"/>
      <c r="AW52" s="317"/>
      <c r="AX52" s="317"/>
      <c r="AY52" s="317"/>
      <c r="AZ52" s="317"/>
      <c r="BA52" s="317"/>
      <c r="BB52" s="317"/>
      <c r="BC52" s="317"/>
      <c r="BD52" s="317"/>
      <c r="BE52" s="318"/>
      <c r="BF52" s="1"/>
      <c r="BG52" s="1"/>
    </row>
    <row r="53" spans="1:59" x14ac:dyDescent="0.25">
      <c r="A53" s="1"/>
      <c r="B53" s="1"/>
      <c r="C53" s="319"/>
      <c r="D53" s="320"/>
      <c r="E53" s="320"/>
      <c r="F53" s="320"/>
      <c r="G53" s="320"/>
      <c r="H53" s="320"/>
      <c r="I53" s="320"/>
      <c r="J53" s="320"/>
      <c r="K53" s="320"/>
      <c r="L53" s="320"/>
      <c r="M53" s="320"/>
      <c r="N53" s="320"/>
      <c r="O53" s="320"/>
      <c r="P53" s="320"/>
      <c r="Q53" s="320"/>
      <c r="R53" s="320"/>
      <c r="S53" s="320"/>
      <c r="T53" s="320"/>
      <c r="U53" s="320"/>
      <c r="V53" s="320"/>
      <c r="W53" s="320"/>
      <c r="X53" s="320"/>
      <c r="Y53" s="320"/>
      <c r="Z53" s="320"/>
      <c r="AA53" s="320"/>
      <c r="AB53" s="320"/>
      <c r="AC53" s="320"/>
      <c r="AD53" s="320"/>
      <c r="AE53" s="320"/>
      <c r="AF53" s="320"/>
      <c r="AG53" s="320"/>
      <c r="AH53" s="320"/>
      <c r="AI53" s="320"/>
      <c r="AJ53" s="320"/>
      <c r="AK53" s="320"/>
      <c r="AL53" s="320"/>
      <c r="AM53" s="320"/>
      <c r="AN53" s="320"/>
      <c r="AO53" s="320"/>
      <c r="AP53" s="320"/>
      <c r="AQ53" s="320"/>
      <c r="AR53" s="320"/>
      <c r="AS53" s="320"/>
      <c r="AT53" s="320"/>
      <c r="AU53" s="320"/>
      <c r="AV53" s="320"/>
      <c r="AW53" s="320"/>
      <c r="AX53" s="320"/>
      <c r="AY53" s="320"/>
      <c r="AZ53" s="320"/>
      <c r="BA53" s="320"/>
      <c r="BB53" s="320"/>
      <c r="BC53" s="320"/>
      <c r="BD53" s="320"/>
      <c r="BE53" s="321"/>
      <c r="BF53" s="1"/>
      <c r="BG53" s="1"/>
    </row>
    <row r="54" spans="1:5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</row>
    <row r="55" spans="1:59" ht="18.75" customHeight="1" x14ac:dyDescent="0.25">
      <c r="A55" s="1"/>
      <c r="B55" s="134" t="s">
        <v>132</v>
      </c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4"/>
      <c r="AC55" s="134"/>
      <c r="AD55" s="134"/>
      <c r="AE55" s="134"/>
      <c r="AF55" s="134"/>
      <c r="AG55" s="134"/>
      <c r="AH55" s="134"/>
      <c r="AI55" s="134"/>
      <c r="AJ55" s="134"/>
      <c r="AK55" s="134"/>
      <c r="AL55" s="134"/>
      <c r="AM55" s="134"/>
      <c r="AN55" s="134"/>
      <c r="AO55" s="134"/>
      <c r="AP55" s="134"/>
      <c r="AQ55" s="134"/>
      <c r="AR55" s="134"/>
      <c r="AS55" s="134"/>
      <c r="AT55" s="134"/>
      <c r="AU55" s="134"/>
      <c r="AV55" s="134"/>
      <c r="AW55" s="134"/>
      <c r="AX55" s="134"/>
      <c r="AY55" s="134"/>
      <c r="AZ55" s="134"/>
      <c r="BA55" s="134"/>
      <c r="BB55" s="134"/>
      <c r="BC55" s="134"/>
      <c r="BD55" s="134"/>
      <c r="BE55" s="134"/>
      <c r="BF55" s="134"/>
      <c r="BG55" s="1"/>
    </row>
    <row r="56" spans="1:5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</row>
    <row r="57" spans="1:59" x14ac:dyDescent="0.25">
      <c r="A57" s="1"/>
      <c r="B57" s="1"/>
      <c r="C57" s="1"/>
      <c r="D57" s="6" t="s">
        <v>227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</row>
    <row r="58" spans="1:59" ht="15.75" thickBo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</row>
    <row r="59" spans="1:59" ht="15" customHeight="1" x14ac:dyDescent="0.25">
      <c r="A59" s="1"/>
      <c r="B59" s="1"/>
      <c r="C59" s="102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82"/>
      <c r="BF59" s="1"/>
      <c r="BG59" s="1"/>
    </row>
    <row r="60" spans="1:59" x14ac:dyDescent="0.25">
      <c r="A60" s="1"/>
      <c r="B60" s="1"/>
      <c r="C60" s="42"/>
      <c r="D60" s="311" t="s">
        <v>183</v>
      </c>
      <c r="E60" s="311"/>
      <c r="F60" s="311"/>
      <c r="G60" s="311"/>
      <c r="H60" s="311"/>
      <c r="I60" s="311"/>
      <c r="J60" s="311"/>
      <c r="K60" s="311"/>
      <c r="L60" s="311"/>
      <c r="M60" s="311"/>
      <c r="N60" s="311"/>
      <c r="O60" s="311"/>
      <c r="P60" s="311"/>
      <c r="Q60" s="311"/>
      <c r="R60" s="311"/>
      <c r="S60" s="311"/>
      <c r="T60" s="311"/>
      <c r="U60" s="311"/>
      <c r="V60" s="311"/>
      <c r="W60" s="311"/>
      <c r="X60" s="311"/>
      <c r="Y60" s="311"/>
      <c r="Z60" s="311"/>
      <c r="AA60" s="311"/>
      <c r="AB60" s="311"/>
      <c r="AC60" s="311"/>
      <c r="AD60" s="311"/>
      <c r="AE60" s="311"/>
      <c r="AF60" s="311"/>
      <c r="AG60" s="311"/>
      <c r="AH60" s="311"/>
      <c r="AI60" s="311"/>
      <c r="AJ60" s="311"/>
      <c r="AK60" s="311"/>
      <c r="AL60" s="311"/>
      <c r="AM60" s="311"/>
      <c r="AN60" s="311"/>
      <c r="AO60" s="311"/>
      <c r="AP60" s="311"/>
      <c r="AQ60" s="311"/>
      <c r="AR60" s="311"/>
      <c r="AS60" s="311"/>
      <c r="AT60" s="311"/>
      <c r="AU60" s="311"/>
      <c r="AV60" s="311"/>
      <c r="AW60" s="311"/>
      <c r="AX60" s="311"/>
      <c r="AY60" s="311"/>
      <c r="AZ60" s="311"/>
      <c r="BA60" s="311"/>
      <c r="BB60" s="311"/>
      <c r="BC60" s="311"/>
      <c r="BD60" s="311"/>
      <c r="BE60" s="46"/>
      <c r="BF60" s="1"/>
      <c r="BG60" s="1"/>
    </row>
    <row r="61" spans="1:59" x14ac:dyDescent="0.25">
      <c r="A61" s="1"/>
      <c r="B61" s="1"/>
      <c r="C61" s="42"/>
      <c r="D61" s="311"/>
      <c r="E61" s="311"/>
      <c r="F61" s="311"/>
      <c r="G61" s="311"/>
      <c r="H61" s="311"/>
      <c r="I61" s="311"/>
      <c r="J61" s="311"/>
      <c r="K61" s="311"/>
      <c r="L61" s="311"/>
      <c r="M61" s="311"/>
      <c r="N61" s="311"/>
      <c r="O61" s="311"/>
      <c r="P61" s="311"/>
      <c r="Q61" s="311"/>
      <c r="R61" s="311"/>
      <c r="S61" s="311"/>
      <c r="T61" s="311"/>
      <c r="U61" s="311"/>
      <c r="V61" s="311"/>
      <c r="W61" s="311"/>
      <c r="X61" s="311"/>
      <c r="Y61" s="311"/>
      <c r="Z61" s="311"/>
      <c r="AA61" s="311"/>
      <c r="AB61" s="311"/>
      <c r="AC61" s="311"/>
      <c r="AD61" s="311"/>
      <c r="AE61" s="311"/>
      <c r="AF61" s="311"/>
      <c r="AG61" s="311"/>
      <c r="AH61" s="311"/>
      <c r="AI61" s="311"/>
      <c r="AJ61" s="311"/>
      <c r="AK61" s="311"/>
      <c r="AL61" s="311"/>
      <c r="AM61" s="311"/>
      <c r="AN61" s="311"/>
      <c r="AO61" s="311"/>
      <c r="AP61" s="311"/>
      <c r="AQ61" s="311"/>
      <c r="AR61" s="311"/>
      <c r="AS61" s="311"/>
      <c r="AT61" s="311"/>
      <c r="AU61" s="311"/>
      <c r="AV61" s="311"/>
      <c r="AW61" s="311"/>
      <c r="AX61" s="311"/>
      <c r="AY61" s="311"/>
      <c r="AZ61" s="311"/>
      <c r="BA61" s="311"/>
      <c r="BB61" s="311"/>
      <c r="BC61" s="311"/>
      <c r="BD61" s="311"/>
      <c r="BE61" s="46"/>
      <c r="BF61" s="1"/>
      <c r="BG61" s="1"/>
    </row>
    <row r="62" spans="1:59" x14ac:dyDescent="0.25">
      <c r="A62" s="1"/>
      <c r="B62" s="1"/>
      <c r="C62" s="42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03"/>
      <c r="AO62" s="103"/>
      <c r="AP62" s="103"/>
      <c r="AQ62" s="103"/>
      <c r="AR62" s="103"/>
      <c r="AS62" s="103"/>
      <c r="AT62" s="103"/>
      <c r="AU62" s="103"/>
      <c r="AV62" s="103"/>
      <c r="AW62" s="103"/>
      <c r="AX62" s="103"/>
      <c r="AY62" s="103"/>
      <c r="AZ62" s="103"/>
      <c r="BA62" s="103"/>
      <c r="BB62" s="103"/>
      <c r="BC62" s="103"/>
      <c r="BD62" s="103"/>
      <c r="BE62" s="46"/>
      <c r="BF62" s="1"/>
      <c r="BG62" s="1"/>
    </row>
    <row r="63" spans="1:59" ht="15.75" x14ac:dyDescent="0.25">
      <c r="A63" s="1"/>
      <c r="B63" s="1"/>
      <c r="C63" s="42"/>
      <c r="D63" s="323" t="s">
        <v>184</v>
      </c>
      <c r="E63" s="323"/>
      <c r="F63" s="323"/>
      <c r="G63" s="323"/>
      <c r="H63" s="323"/>
      <c r="I63" s="323"/>
      <c r="J63" s="323"/>
      <c r="K63" s="323"/>
      <c r="L63" s="323"/>
      <c r="M63" s="323"/>
      <c r="N63" s="323"/>
      <c r="O63" s="323"/>
      <c r="P63" s="323"/>
      <c r="Q63" s="323"/>
      <c r="R63" s="323"/>
      <c r="S63" s="323"/>
      <c r="T63" s="323"/>
      <c r="U63" s="323"/>
      <c r="V63" s="323"/>
      <c r="W63" s="323"/>
      <c r="X63" s="323"/>
      <c r="Y63" s="323"/>
      <c r="Z63" s="323"/>
      <c r="AA63" s="323"/>
      <c r="AB63" s="323"/>
      <c r="AC63" s="323"/>
      <c r="AD63" s="323"/>
      <c r="AE63" s="323"/>
      <c r="AF63" s="323"/>
      <c r="AG63" s="323"/>
      <c r="AH63" s="323"/>
      <c r="AI63" s="323"/>
      <c r="AJ63" s="323"/>
      <c r="AK63" s="323"/>
      <c r="AL63" s="323"/>
      <c r="AM63" s="323"/>
      <c r="AN63" s="323"/>
      <c r="AO63" s="323"/>
      <c r="AP63" s="323"/>
      <c r="AQ63" s="323"/>
      <c r="AR63" s="323"/>
      <c r="AS63" s="323"/>
      <c r="AT63" s="323"/>
      <c r="AU63" s="323"/>
      <c r="AV63" s="323"/>
      <c r="AW63" s="323"/>
      <c r="AX63" s="323"/>
      <c r="AY63" s="323"/>
      <c r="AZ63" s="323"/>
      <c r="BA63" s="323"/>
      <c r="BB63" s="103"/>
      <c r="BC63" s="103"/>
      <c r="BD63" s="103"/>
      <c r="BE63" s="46"/>
      <c r="BF63" s="1"/>
      <c r="BG63" s="1"/>
    </row>
    <row r="64" spans="1:59" ht="15" customHeight="1" x14ac:dyDescent="0.25">
      <c r="A64" s="1"/>
      <c r="B64" s="1"/>
      <c r="C64" s="42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104"/>
      <c r="AK64" s="104"/>
      <c r="AL64" s="104"/>
      <c r="AM64" s="104"/>
      <c r="AN64" s="104"/>
      <c r="AO64" s="104"/>
      <c r="AP64" s="104"/>
      <c r="AQ64" s="104"/>
      <c r="AR64" s="104"/>
      <c r="AS64" s="104"/>
      <c r="AT64" s="104"/>
      <c r="AU64" s="104"/>
      <c r="AV64" s="104"/>
      <c r="AW64" s="104"/>
      <c r="AX64" s="104"/>
      <c r="AY64" s="104"/>
      <c r="AZ64" s="104"/>
      <c r="BA64" s="104"/>
      <c r="BB64" s="104"/>
      <c r="BC64" s="104"/>
      <c r="BD64" s="104"/>
      <c r="BE64" s="46"/>
      <c r="BF64" s="1"/>
      <c r="BG64" s="1"/>
    </row>
    <row r="65" spans="1:59" x14ac:dyDescent="0.25">
      <c r="A65" s="1"/>
      <c r="B65" s="1"/>
      <c r="C65" s="42"/>
      <c r="D65" s="104"/>
      <c r="E65" s="104"/>
      <c r="F65" s="104"/>
      <c r="G65" s="104"/>
      <c r="H65" s="104"/>
      <c r="I65" s="104"/>
      <c r="J65" s="322" t="s">
        <v>185</v>
      </c>
      <c r="K65" s="322"/>
      <c r="L65" s="322"/>
      <c r="M65" s="322"/>
      <c r="N65" s="322"/>
      <c r="O65" s="322"/>
      <c r="P65" s="322"/>
      <c r="Q65" s="322"/>
      <c r="R65" s="322"/>
      <c r="S65" s="322"/>
      <c r="T65" s="322"/>
      <c r="U65" s="322"/>
      <c r="V65" s="322"/>
      <c r="W65" s="322"/>
      <c r="X65" s="322"/>
      <c r="Y65" s="322"/>
      <c r="Z65" s="322"/>
      <c r="AA65" s="322"/>
      <c r="AB65" s="322"/>
      <c r="AC65" s="322"/>
      <c r="AD65" s="322"/>
      <c r="AE65" s="322"/>
      <c r="AF65" s="322"/>
      <c r="AG65" s="322"/>
      <c r="AH65" s="322"/>
      <c r="AI65" s="322"/>
      <c r="AJ65" s="322"/>
      <c r="AK65" s="322"/>
      <c r="AL65" s="322"/>
      <c r="AM65" s="322"/>
      <c r="AN65" s="322"/>
      <c r="AO65" s="322"/>
      <c r="AP65" s="104"/>
      <c r="AQ65" s="104"/>
      <c r="AR65" s="104"/>
      <c r="AS65" s="104"/>
      <c r="AT65" s="104"/>
      <c r="AU65" s="104"/>
      <c r="AV65" s="104"/>
      <c r="AW65" s="104"/>
      <c r="AX65" s="104"/>
      <c r="AY65" s="104"/>
      <c r="AZ65" s="104"/>
      <c r="BA65" s="104"/>
      <c r="BB65" s="104"/>
      <c r="BC65" s="104"/>
      <c r="BD65" s="104"/>
      <c r="BE65" s="46"/>
      <c r="BF65" s="1"/>
      <c r="BG65" s="1"/>
    </row>
    <row r="66" spans="1:59" x14ac:dyDescent="0.25">
      <c r="A66" s="1"/>
      <c r="B66" s="1"/>
      <c r="C66" s="42"/>
      <c r="D66" s="43"/>
      <c r="E66" s="104"/>
      <c r="F66" s="104"/>
      <c r="G66" s="104"/>
      <c r="H66" s="104"/>
      <c r="I66" s="65" t="s">
        <v>186</v>
      </c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  <c r="AA66" s="124"/>
      <c r="AB66" s="124"/>
      <c r="AC66" s="124"/>
      <c r="AD66" s="124"/>
      <c r="AE66" s="124"/>
      <c r="AF66" s="124"/>
      <c r="AG66" s="124"/>
      <c r="AH66" s="124"/>
      <c r="AI66" s="124"/>
      <c r="AJ66" s="124"/>
      <c r="AK66" s="124"/>
      <c r="AL66" s="124"/>
      <c r="AM66" s="124"/>
      <c r="AN66" s="124"/>
      <c r="AO66" s="124"/>
      <c r="AP66" s="104"/>
      <c r="AQ66" s="104"/>
      <c r="AR66" s="43"/>
      <c r="AS66" s="83" t="s">
        <v>61</v>
      </c>
      <c r="AT66" s="117"/>
      <c r="AU66" s="118"/>
      <c r="AV66" s="119"/>
      <c r="AW66" s="84" t="s">
        <v>6</v>
      </c>
      <c r="AX66" s="117"/>
      <c r="AY66" s="118"/>
      <c r="AZ66" s="119"/>
      <c r="BA66" s="84" t="s">
        <v>6</v>
      </c>
      <c r="BB66" s="117"/>
      <c r="BC66" s="118"/>
      <c r="BD66" s="119"/>
      <c r="BE66" s="46"/>
      <c r="BF66" s="1"/>
      <c r="BG66" s="1"/>
    </row>
    <row r="67" spans="1:59" ht="15.75" thickBot="1" x14ac:dyDescent="0.3">
      <c r="A67" s="1"/>
      <c r="B67" s="1"/>
      <c r="C67" s="50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2"/>
      <c r="BF67" s="1"/>
      <c r="BG67" s="1"/>
    </row>
    <row r="68" spans="1:5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</row>
    <row r="69" spans="1:59" x14ac:dyDescent="0.25">
      <c r="A69" s="1"/>
      <c r="B69" s="1"/>
      <c r="C69" s="7" t="s">
        <v>14</v>
      </c>
      <c r="D69" s="8"/>
      <c r="E69" s="7"/>
      <c r="F69" s="8"/>
      <c r="G69" s="8">
        <f>IDENTIFICAÇÃO!G70</f>
        <v>0</v>
      </c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9" t="s">
        <v>138</v>
      </c>
      <c r="BF69" s="1"/>
      <c r="BG69" s="1"/>
    </row>
    <row r="70" spans="1:59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</row>
  </sheetData>
  <sheetProtection algorithmName="SHA-512" hashValue="V0+z3geIfZcfFlmwBQe1BBCL83RWkvBp06/x24JuxcaQgxmoYyUT1DVK9deTmVXPsIbCpUrmr7GC/D6vj4fszA==" saltValue="Ha1olL6UZ+awth6PL2g+jw==" spinCount="100000" sheet="1" selectLockedCells="1"/>
  <mergeCells count="164">
    <mergeCell ref="C42:BE44"/>
    <mergeCell ref="B55:BF55"/>
    <mergeCell ref="AV41:BB41"/>
    <mergeCell ref="C47:BE53"/>
    <mergeCell ref="J66:AO66"/>
    <mergeCell ref="J65:AO65"/>
    <mergeCell ref="D60:BD61"/>
    <mergeCell ref="D63:BA63"/>
    <mergeCell ref="AN15:AS15"/>
    <mergeCell ref="AT15:AV15"/>
    <mergeCell ref="AW11:BB15"/>
    <mergeCell ref="BC11:BE15"/>
    <mergeCell ref="C16:AV16"/>
    <mergeCell ref="AW16:BB16"/>
    <mergeCell ref="AN11:AS11"/>
    <mergeCell ref="AT11:AV11"/>
    <mergeCell ref="AN12:AS12"/>
    <mergeCell ref="AT12:AV12"/>
    <mergeCell ref="AN13:AS13"/>
    <mergeCell ref="AT13:AV13"/>
    <mergeCell ref="N11:AM11"/>
    <mergeCell ref="N12:AM12"/>
    <mergeCell ref="AW40:BB40"/>
    <mergeCell ref="C40:AV40"/>
    <mergeCell ref="BC4:BE4"/>
    <mergeCell ref="C4:M4"/>
    <mergeCell ref="N5:AM5"/>
    <mergeCell ref="C5:M6"/>
    <mergeCell ref="AN5:AS5"/>
    <mergeCell ref="AT5:AV5"/>
    <mergeCell ref="AN6:AS6"/>
    <mergeCell ref="AT6:AV6"/>
    <mergeCell ref="AT4:AV4"/>
    <mergeCell ref="AW5:BB6"/>
    <mergeCell ref="N6:AM6"/>
    <mergeCell ref="N4:AM4"/>
    <mergeCell ref="AN26:AS26"/>
    <mergeCell ref="AW19:BB20"/>
    <mergeCell ref="AN14:AS14"/>
    <mergeCell ref="AT14:AV14"/>
    <mergeCell ref="BC19:BE20"/>
    <mergeCell ref="AT26:AV26"/>
    <mergeCell ref="C11:M15"/>
    <mergeCell ref="BC10:BE10"/>
    <mergeCell ref="AN19:AS19"/>
    <mergeCell ref="AT19:AV19"/>
    <mergeCell ref="AW10:BB10"/>
    <mergeCell ref="C19:M20"/>
    <mergeCell ref="AN22:AS22"/>
    <mergeCell ref="AT22:AV22"/>
    <mergeCell ref="C21:M23"/>
    <mergeCell ref="C10:M10"/>
    <mergeCell ref="N10:AM10"/>
    <mergeCell ref="AN10:AS10"/>
    <mergeCell ref="AT10:AV10"/>
    <mergeCell ref="N13:AM13"/>
    <mergeCell ref="N15:AM15"/>
    <mergeCell ref="N26:AM26"/>
    <mergeCell ref="AT33:AV33"/>
    <mergeCell ref="C32:M34"/>
    <mergeCell ref="C30:M31"/>
    <mergeCell ref="AN30:AS30"/>
    <mergeCell ref="C28:M29"/>
    <mergeCell ref="N33:AM33"/>
    <mergeCell ref="N34:AM34"/>
    <mergeCell ref="AN32:AS32"/>
    <mergeCell ref="AT32:AV32"/>
    <mergeCell ref="AN33:AS33"/>
    <mergeCell ref="AN34:AS34"/>
    <mergeCell ref="N32:AM32"/>
    <mergeCell ref="BC7:BE7"/>
    <mergeCell ref="C8:M8"/>
    <mergeCell ref="N8:AM8"/>
    <mergeCell ref="AN8:AS8"/>
    <mergeCell ref="AT8:AV8"/>
    <mergeCell ref="AW8:BB8"/>
    <mergeCell ref="BC8:BE8"/>
    <mergeCell ref="N9:AM9"/>
    <mergeCell ref="AN9:AS9"/>
    <mergeCell ref="AT9:AV9"/>
    <mergeCell ref="AW9:BB9"/>
    <mergeCell ref="C9:M9"/>
    <mergeCell ref="N36:AM36"/>
    <mergeCell ref="N37:AM37"/>
    <mergeCell ref="AW36:BB37"/>
    <mergeCell ref="BC36:BE37"/>
    <mergeCell ref="AW35:BB35"/>
    <mergeCell ref="BC35:BE35"/>
    <mergeCell ref="AN36:AS36"/>
    <mergeCell ref="AN37:AS37"/>
    <mergeCell ref="AT36:AV36"/>
    <mergeCell ref="AT37:AV37"/>
    <mergeCell ref="B1:BF1"/>
    <mergeCell ref="N20:AM20"/>
    <mergeCell ref="AN20:AS20"/>
    <mergeCell ref="AT20:AV20"/>
    <mergeCell ref="AW18:BB18"/>
    <mergeCell ref="BC18:BE18"/>
    <mergeCell ref="AT18:AV18"/>
    <mergeCell ref="AN18:AS18"/>
    <mergeCell ref="AT27:AV27"/>
    <mergeCell ref="AW24:BB27"/>
    <mergeCell ref="BC24:BE27"/>
    <mergeCell ref="AW21:BB23"/>
    <mergeCell ref="BC21:BE23"/>
    <mergeCell ref="C24:M27"/>
    <mergeCell ref="N24:AM24"/>
    <mergeCell ref="N19:AM19"/>
    <mergeCell ref="N14:AM14"/>
    <mergeCell ref="BC9:BE9"/>
    <mergeCell ref="BC5:BE6"/>
    <mergeCell ref="N7:AM7"/>
    <mergeCell ref="C7:M7"/>
    <mergeCell ref="AN7:AS7"/>
    <mergeCell ref="AT7:AV7"/>
    <mergeCell ref="AW7:BB7"/>
    <mergeCell ref="C35:M35"/>
    <mergeCell ref="BB66:BD66"/>
    <mergeCell ref="N27:AM27"/>
    <mergeCell ref="AN24:AS24"/>
    <mergeCell ref="AT24:AV24"/>
    <mergeCell ref="AN27:AS27"/>
    <mergeCell ref="N25:AM25"/>
    <mergeCell ref="AN25:AS25"/>
    <mergeCell ref="AT25:AV25"/>
    <mergeCell ref="AT35:AV35"/>
    <mergeCell ref="AT34:AV34"/>
    <mergeCell ref="AW28:BB29"/>
    <mergeCell ref="AW32:BB34"/>
    <mergeCell ref="BC30:BE31"/>
    <mergeCell ref="BC32:BE34"/>
    <mergeCell ref="N35:AM35"/>
    <mergeCell ref="AN35:AS35"/>
    <mergeCell ref="N31:AM31"/>
    <mergeCell ref="AT30:AV30"/>
    <mergeCell ref="AW38:BB38"/>
    <mergeCell ref="C38:AV38"/>
    <mergeCell ref="AN29:AS29"/>
    <mergeCell ref="C36:M37"/>
    <mergeCell ref="AT29:AV29"/>
    <mergeCell ref="AT66:AV66"/>
    <mergeCell ref="BC3:BE3"/>
    <mergeCell ref="AN3:AS3"/>
    <mergeCell ref="AT3:AV3"/>
    <mergeCell ref="AW3:BB3"/>
    <mergeCell ref="BC28:BE29"/>
    <mergeCell ref="N30:AM30"/>
    <mergeCell ref="AN31:AS31"/>
    <mergeCell ref="AT31:AV31"/>
    <mergeCell ref="AW30:BB31"/>
    <mergeCell ref="N21:AM21"/>
    <mergeCell ref="N22:AM22"/>
    <mergeCell ref="N23:AM23"/>
    <mergeCell ref="AN21:AS21"/>
    <mergeCell ref="AT21:AV21"/>
    <mergeCell ref="AN23:AS23"/>
    <mergeCell ref="AT23:AV23"/>
    <mergeCell ref="N28:AM28"/>
    <mergeCell ref="N29:AM29"/>
    <mergeCell ref="AN28:AS28"/>
    <mergeCell ref="AT28:AV28"/>
    <mergeCell ref="AW4:BB4"/>
    <mergeCell ref="AN4:AS4"/>
    <mergeCell ref="AX66:AZ66"/>
  </mergeCells>
  <conditionalFormatting sqref="AW21:BE37">
    <cfRule type="cellIs" dxfId="6" priority="20" operator="equal">
      <formula>0</formula>
    </cfRule>
  </conditionalFormatting>
  <conditionalFormatting sqref="AW38:BB38">
    <cfRule type="cellIs" dxfId="5" priority="19" operator="equal">
      <formula>0</formula>
    </cfRule>
  </conditionalFormatting>
  <conditionalFormatting sqref="AW4:BE16">
    <cfRule type="cellIs" dxfId="4" priority="18" operator="equal">
      <formula>0</formula>
    </cfRule>
  </conditionalFormatting>
  <conditionalFormatting sqref="AW40:BB40">
    <cfRule type="cellIs" dxfId="3" priority="16" operator="equal">
      <formula>0</formula>
    </cfRule>
  </conditionalFormatting>
  <conditionalFormatting sqref="G69:BB69">
    <cfRule type="cellIs" dxfId="2" priority="12" operator="equal">
      <formula>0</formula>
    </cfRule>
  </conditionalFormatting>
  <conditionalFormatting sqref="AW19 BC19">
    <cfRule type="cellIs" dxfId="1" priority="9" operator="equal">
      <formula>0</formula>
    </cfRule>
  </conditionalFormatting>
  <conditionalFormatting sqref="AV41:BB41">
    <cfRule type="cellIs" dxfId="0" priority="1" operator="equal">
      <formula>"NÃO ADMISSÍVEL"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IDENTIFICAÇÃO!$BJ$90:$BJ$120</xm:f>
          </x14:formula1>
          <xm:sqref>AT66:AV66</xm:sqref>
        </x14:dataValidation>
        <x14:dataValidation type="list" allowBlank="1" showInputMessage="1" showErrorMessage="1" xr:uid="{00000000-0002-0000-0300-000001000000}">
          <x14:formula1>
            <xm:f>IDENTIFICAÇÃO!$BK$90:$BK$101</xm:f>
          </x14:formula1>
          <xm:sqref>AX66:AZ66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IDENTIFICAÇÃO</vt:lpstr>
      <vt:lpstr>CARACTERIZAÇÃO</vt:lpstr>
      <vt:lpstr>PREVISÃO</vt:lpstr>
      <vt:lpstr>CARACTERIZAÇÃO!Área_de_Impressão</vt:lpstr>
      <vt:lpstr>IDENTIFICAÇÃO!Área_de_Impressão</vt:lpstr>
      <vt:lpstr>PREVISÃO!Área_de_Impressão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</dc:creator>
  <cp:lastModifiedBy>Cesário JR. Pereira</cp:lastModifiedBy>
  <cp:lastPrinted>2023-10-04T17:09:19Z</cp:lastPrinted>
  <dcterms:created xsi:type="dcterms:W3CDTF">2014-06-14T16:12:05Z</dcterms:created>
  <dcterms:modified xsi:type="dcterms:W3CDTF">2024-02-07T12:20:56Z</dcterms:modified>
</cp:coreProperties>
</file>