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Eventos de relevante interesse turístico\"/>
    </mc:Choice>
  </mc:AlternateContent>
  <xr:revisionPtr revIDLastSave="0" documentId="13_ncr:1_{3D94B1E9-6F81-454D-AC5A-CF9656605FB5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IDENTIFICAÇÃO" sheetId="14" r:id="rId1"/>
    <sheet name="CARACTERIZAÇÃO" sheetId="4" r:id="rId2"/>
    <sheet name="PREVISÃO" sheetId="9" r:id="rId3"/>
  </sheets>
  <definedNames>
    <definedName name="_xlnm.Print_Area" localSheetId="1">CARACTERIZAÇÃO!$A$1:$BG$68</definedName>
    <definedName name="_xlnm.Print_Area" localSheetId="0">IDENTIFICAÇÃO!$A$1:$BG$73</definedName>
    <definedName name="_xlnm.Print_Area" localSheetId="2">PREVISÃO!$A$1:$BG$59</definedName>
  </definedNames>
  <calcPr calcId="191029"/>
</workbook>
</file>

<file path=xl/calcChain.xml><?xml version="1.0" encoding="utf-8"?>
<calcChain xmlns="http://schemas.openxmlformats.org/spreadsheetml/2006/main">
  <c r="AW25" i="9" l="1"/>
  <c r="AW24" i="9"/>
  <c r="AW21" i="9"/>
  <c r="D80" i="4"/>
  <c r="G67" i="4" l="1"/>
  <c r="AW8" i="9"/>
  <c r="AW19" i="9" l="1"/>
  <c r="AW17" i="9"/>
  <c r="AW13" i="9"/>
  <c r="AW10" i="9"/>
  <c r="AW4" i="9"/>
  <c r="AW27" i="9" l="1"/>
  <c r="AT26" i="9" s="1"/>
  <c r="AT23" i="9"/>
  <c r="AT15" i="9" l="1"/>
  <c r="AT25" i="9"/>
  <c r="AT16" i="9"/>
  <c r="AT18" i="9"/>
  <c r="AT14" i="9"/>
  <c r="AT19" i="9"/>
  <c r="AT21" i="9"/>
  <c r="AT8" i="9"/>
  <c r="AT9" i="9"/>
  <c r="BC8" i="9"/>
  <c r="BC10" i="9"/>
  <c r="BC13" i="9"/>
  <c r="BC17" i="9"/>
  <c r="BC19" i="9"/>
  <c r="AW5" i="9"/>
  <c r="AT4" i="9" l="1"/>
  <c r="BC4" i="9"/>
  <c r="AW29" i="9"/>
  <c r="AV30" i="9" s="1"/>
  <c r="AT22" i="9"/>
  <c r="BC25" i="9"/>
  <c r="BC21" i="9"/>
  <c r="AT12" i="9"/>
  <c r="AT13" i="9"/>
  <c r="AT10" i="9"/>
  <c r="AT24" i="9"/>
  <c r="BC24" i="9"/>
  <c r="AT20" i="9"/>
  <c r="AT17" i="9"/>
  <c r="AT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3" authorId="0" shapeId="0" xr:uid="{8A3196E8-4DFB-4740-B10A-814379427279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  <comment ref="C18" authorId="0" shapeId="0" xr:uid="{EF3208DA-8E4C-425E-A282-7507F53C25E8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36" authorId="0" shapeId="0" xr:uid="{569AA84E-9614-442A-96B9-3C130A33F492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<sst xmlns="http://schemas.openxmlformats.org/spreadsheetml/2006/main" count="253" uniqueCount="224">
  <si>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</si>
  <si>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</si>
  <si>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</si>
  <si>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</si>
  <si>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</si>
  <si>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PROGRAMA DE DESENVOLVIMENTO DESPORTIVO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</si>
  <si>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</si>
  <si>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</si>
  <si>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</si>
  <si>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</si>
  <si>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</si>
  <si>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</si>
  <si>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</si>
  <si>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</si>
  <si>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>Página 1</t>
  </si>
  <si>
    <t>Página 2</t>
  </si>
  <si>
    <t>Escalão</t>
  </si>
  <si>
    <t xml:space="preserve">Fim: </t>
  </si>
  <si>
    <t xml:space="preserve">Início: 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</si>
  <si>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</si>
  <si>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</si>
  <si>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</si>
  <si>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</si>
  <si>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</si>
  <si>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</si>
  <si>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</si>
  <si>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Transportes terrestres</t>
  </si>
  <si>
    <t>Alojamento</t>
  </si>
  <si>
    <t>Alimentação</t>
  </si>
  <si>
    <t>Material</t>
  </si>
  <si>
    <t>Material desportivo</t>
  </si>
  <si>
    <t>Apetrechamento</t>
  </si>
  <si>
    <t>Saúde e Segurança Social</t>
  </si>
  <si>
    <t>Saúde</t>
  </si>
  <si>
    <t>Segurança Social</t>
  </si>
  <si>
    <t>Arbitragem</t>
  </si>
  <si>
    <t>Encargos administrativos</t>
  </si>
  <si>
    <t>Outras</t>
  </si>
  <si>
    <t>TOTAL DAS DESPESAS DA ÉPOCA</t>
  </si>
  <si>
    <t>RECEITAS DA ÉPOCA</t>
  </si>
  <si>
    <t>TOTAL DAS RECEITAS DA ÉPOCA</t>
  </si>
  <si>
    <t xml:space="preserve">Modalidade: </t>
  </si>
  <si>
    <t xml:space="preserve">Época desportiva: </t>
  </si>
  <si>
    <t>Direção Regional do Desporto</t>
  </si>
  <si>
    <t>SALDO DA ÉPOCA</t>
  </si>
  <si>
    <t>Grau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</si>
  <si>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</si>
  <si>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</si>
  <si>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</si>
  <si>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</si>
  <si>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</si>
  <si>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</si>
  <si>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</si>
  <si>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</si>
  <si>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</si>
  <si>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</si>
  <si>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</si>
  <si>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</si>
  <si>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</si>
  <si>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</si>
  <si>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</si>
  <si>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</si>
  <si>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</si>
  <si>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</si>
  <si>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</si>
  <si>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</si>
  <si>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</si>
  <si>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</si>
  <si>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</si>
  <si>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</si>
  <si>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</si>
  <si>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</si>
  <si>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</si>
  <si>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</si>
  <si>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</si>
  <si>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</si>
  <si>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</si>
  <si>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</si>
  <si>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</si>
  <si>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</si>
  <si>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</si>
  <si>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</si>
  <si>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</si>
  <si>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</si>
  <si>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</si>
  <si>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</si>
  <si>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</si>
  <si>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</si>
  <si>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</si>
  <si>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</si>
  <si>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</si>
  <si>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</si>
  <si>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</si>
  <si>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</si>
  <si>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</si>
  <si>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</si>
  <si>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</si>
  <si>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</si>
  <si>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</si>
  <si>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</si>
  <si>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</si>
  <si>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</si>
  <si>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</si>
  <si>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</si>
  <si>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</si>
  <si>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</si>
  <si>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</si>
  <si>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</si>
  <si>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</si>
  <si>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</si>
  <si>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</si>
  <si>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 xml:space="preserve">Género: </t>
  </si>
  <si>
    <t>Género</t>
  </si>
  <si>
    <t>Masculino</t>
  </si>
  <si>
    <t>Feminino</t>
  </si>
  <si>
    <t>Tipo</t>
  </si>
  <si>
    <t>Treinos</t>
  </si>
  <si>
    <t>Jogos</t>
  </si>
  <si>
    <t>drd@azores.gov.pt</t>
  </si>
  <si>
    <t>IDENTIFICAÇÃO DA ÉPOCA DESPORTIVA E COMPETIÇÃO</t>
  </si>
  <si>
    <t>Propriedade</t>
  </si>
  <si>
    <t>Viagens marítimas</t>
  </si>
  <si>
    <t>DOCUMENTOS A ANEXAR</t>
  </si>
  <si>
    <t>IDENTIFICAÇÃO DO CLUBE</t>
  </si>
  <si>
    <t xml:space="preserve">Competição principal: </t>
  </si>
  <si>
    <t>Regime jurídico de apoio ao movimento associativo desportivo</t>
  </si>
  <si>
    <t>Enquadramento humano</t>
  </si>
  <si>
    <t>Voleibol</t>
  </si>
  <si>
    <t>Página 3</t>
  </si>
  <si>
    <t>Região</t>
  </si>
  <si>
    <t>Particular</t>
  </si>
  <si>
    <t>Autarquia</t>
  </si>
  <si>
    <t>Próprias</t>
  </si>
  <si>
    <t>Escalões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</si>
  <si>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</si>
  <si>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eliminatorias</t>
  </si>
  <si>
    <t>1/8 avos de Final</t>
  </si>
  <si>
    <t>1/16 avos de Final</t>
  </si>
  <si>
    <t>Final Four</t>
  </si>
  <si>
    <t>Treinos / Jogos</t>
  </si>
  <si>
    <t>Fase Disputa</t>
  </si>
  <si>
    <t>Fase Única</t>
  </si>
  <si>
    <t>Duas Fases</t>
  </si>
  <si>
    <t>Três Fases</t>
  </si>
  <si>
    <t>1/4 avos de Final</t>
  </si>
  <si>
    <t>1/2 de Final</t>
  </si>
  <si>
    <t>Final</t>
  </si>
  <si>
    <t>Final Eight</t>
  </si>
  <si>
    <t>https://portal.azores.gov.pt/web/drd</t>
  </si>
  <si>
    <t xml:space="preserve">N.º de Identificação Fiscal: </t>
  </si>
  <si>
    <t xml:space="preserve">N.º de Identificação Segurança Social: </t>
  </si>
  <si>
    <t>N.º equipas</t>
  </si>
  <si>
    <t>Organização / Participação nas competições</t>
  </si>
  <si>
    <t>Funcionamento administrativo inerente à participação nas competições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</si>
  <si>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</si>
  <si>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</si>
  <si>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</si>
  <si>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</si>
  <si>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</si>
  <si>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</si>
  <si>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</si>
  <si>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</si>
  <si>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</si>
  <si>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N.º praticantes</t>
  </si>
  <si>
    <t>5. Previsão orçamental</t>
  </si>
  <si>
    <t>Equipa técnica</t>
  </si>
  <si>
    <t>Departamento médico</t>
  </si>
  <si>
    <t>Inscrições, transferências e seguros</t>
  </si>
  <si>
    <t>Policiamento e/ou segurança</t>
  </si>
  <si>
    <t>Observações</t>
  </si>
  <si>
    <t>Outro</t>
  </si>
  <si>
    <t>Eventos desportivos com relevância turística</t>
  </si>
  <si>
    <t>Declaro por minha honra que os dados constantes neste formulário cumprem previamente com as normas aplicáveis em matéria de Regulamento Geral de Proteção de Dados, Regulamento (EU) 2016/679 do Parlamento Europeu e do Conselho da União Europeia, de 27 de abril de 2016.</t>
  </si>
  <si>
    <t>Declaro, ainda, que são verdadeiras todas as informações constantes no presente formulário.</t>
  </si>
  <si>
    <t>Identificação do responsável pela informação</t>
  </si>
  <si>
    <t>Nome completo:</t>
  </si>
  <si>
    <t>Praticantes</t>
  </si>
  <si>
    <t>Outros elementos</t>
  </si>
  <si>
    <t>1.ª Eliminatória</t>
  </si>
  <si>
    <t>2.ª Eliminatória</t>
  </si>
  <si>
    <t>3.ª Eliminatória</t>
  </si>
  <si>
    <t>4.ª Eliminatória</t>
  </si>
  <si>
    <t>1/32 avos de Final</t>
  </si>
  <si>
    <t>Técnico Sup. Bás. Vida</t>
  </si>
  <si>
    <t>N/A</t>
  </si>
  <si>
    <t>NOS EVENTOS DESPORTIVOS COM RELEVÂNCIA TURÍSTICA</t>
  </si>
  <si>
    <t>Automobilismo</t>
  </si>
  <si>
    <t xml:space="preserve">Escalão: </t>
  </si>
  <si>
    <t>Infantil</t>
  </si>
  <si>
    <t>Iniciado</t>
  </si>
  <si>
    <t>Juvenil</t>
  </si>
  <si>
    <t>Sénior</t>
  </si>
  <si>
    <t>Júnior</t>
  </si>
  <si>
    <t>Indicação do período de atividade durante a época desportiva:</t>
  </si>
  <si>
    <t>Número de equipas e de praticantes dos escalões de formação envolvidos na mesma modalidade e género</t>
  </si>
  <si>
    <t>1. Justificação desportiva do programa de desenvolvimento desportivo</t>
  </si>
  <si>
    <t>3. Requisitos</t>
  </si>
  <si>
    <t>MODALIDADES COLETIVAS</t>
  </si>
  <si>
    <t xml:space="preserve">AUTOMOBILISMO </t>
  </si>
  <si>
    <t>Sim</t>
  </si>
  <si>
    <t>Não</t>
  </si>
  <si>
    <t>Ter participado em provas do Campeonato dos Açores de Ralis, em pelo menos três épocas desportivas</t>
  </si>
  <si>
    <t>Participar em provas do Campeonato Nacional de Ralis ou em provas internacionais reconhecidas pela Federação Internacional de Automobilismo</t>
  </si>
  <si>
    <t xml:space="preserve">4. Calendário competitivo de automobilismo para a época desportiva a que se destina a candidatura </t>
  </si>
  <si>
    <t>Data</t>
  </si>
  <si>
    <t>Identificação da Prova</t>
  </si>
  <si>
    <t>Âmbito</t>
  </si>
  <si>
    <t>Regional</t>
  </si>
  <si>
    <t>Nacional</t>
  </si>
  <si>
    <t>Internacional</t>
  </si>
  <si>
    <t>IDENTIFICAÇÃO DO PILOTO DE RALIS</t>
  </si>
  <si>
    <t>C. Cidadão:</t>
  </si>
  <si>
    <t>IDENTIFICAÇÃO DO RESPONSÁVEL DO CLUBE</t>
  </si>
  <si>
    <r>
      <rPr>
        <b/>
        <sz val="11"/>
        <color rgb="FFFF0000"/>
        <rFont val="Calibri"/>
        <family val="2"/>
        <scheme val="minor"/>
      </rPr>
      <t xml:space="preserve">» </t>
    </r>
    <r>
      <rPr>
        <sz val="11"/>
        <rFont val="Calibri"/>
        <family val="2"/>
        <scheme val="minor"/>
      </rPr>
      <t>Comprovativo do domicílio fiscal nos Açores do piloto de ralis que se candidata</t>
    </r>
  </si>
  <si>
    <t>Art.º 68 do Decreto Legislativo Regional n.º 21/2009/A, de 2 de dezembro, 
na sua redação atual</t>
  </si>
  <si>
    <t xml:space="preserve">Nome: </t>
  </si>
  <si>
    <t>2. Impacto expectável da promoção dos Açores pela participação nos eventos desportivos com relevância turística</t>
  </si>
  <si>
    <t>Ser o campeão dos Açores de Ralis da época anterior</t>
  </si>
  <si>
    <r>
      <t xml:space="preserve">Deslocações para a participação competitiva </t>
    </r>
    <r>
      <rPr>
        <b/>
        <sz val="11"/>
        <color rgb="FFFF0000"/>
        <rFont val="Calibri"/>
        <family val="2"/>
        <scheme val="minor"/>
      </rPr>
      <t>(*)</t>
    </r>
  </si>
  <si>
    <r>
      <t>Estadas para a participação competitiva</t>
    </r>
    <r>
      <rPr>
        <b/>
        <sz val="11"/>
        <color rgb="FFFF0000"/>
        <rFont val="Calibri"/>
        <family val="2"/>
        <scheme val="minor"/>
      </rPr>
      <t xml:space="preserve"> (*)</t>
    </r>
  </si>
  <si>
    <t>SECRETARIA REGIONAL DA EDUCAÇÃO, CULTURA E DESPORTO</t>
  </si>
  <si>
    <t>CONCESSÃO DE APOIO ÀS ENTIDADES PARTICIPANTES</t>
  </si>
  <si>
    <r>
      <rPr>
        <b/>
        <sz val="11"/>
        <color rgb="FFFF0000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NOTA</t>
    </r>
    <r>
      <rPr>
        <sz val="11"/>
        <color theme="1"/>
        <rFont val="Calibri"/>
        <family val="2"/>
        <scheme val="minor"/>
      </rPr>
      <t>: Nas modalidades coletivas, os montantes indicados não devem contemplar as comparticipações financeiras atribuidas pela DRD, no âmbito do apoio para a participação no quadro competitivo nacional de regularidade anual de deslocações e/ou em competições internacionais.</t>
    </r>
  </si>
  <si>
    <t>Versão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</si>
</sst>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,##0.00_ ;[Red]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color theme="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2" fillId="0" borderId="0" xfId="0" applyFont="1" applyFill="1" applyBorder="1" applyProtection="1"/>
    <xf numFmtId="0" fontId="10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horizontal="right" vertical="center"/>
    </xf>
    <xf numFmtId="0" fontId="0" fillId="0" borderId="0" xfId="0" applyFill="1" applyBorder="1" applyProtection="1"/>
    <xf numFmtId="0" fontId="11" fillId="0" borderId="0" xfId="0" applyFont="1" applyFill="1" applyBorder="1" applyProtection="1"/>
    <xf numFmtId="0" fontId="10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Alignment="1" applyProtection="1">
      <alignment horizontal="right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4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1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6" fillId="7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0" xfId="0" applyFont="1" applyFill="1" applyProtection="1"/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19" fillId="7" borderId="0" xfId="0" applyFont="1" applyFill="1" applyAlignment="1" applyProtection="1">
      <alignment vertical="center"/>
    </xf>
    <xf numFmtId="0" fontId="19" fillId="7" borderId="0" xfId="0" applyFont="1" applyFill="1" applyAlignment="1" applyProtection="1">
      <alignment horizontal="center" vertical="center"/>
    </xf>
    <xf numFmtId="0" fontId="20" fillId="7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horizontal="center" vertical="center"/>
    </xf>
    <xf numFmtId="0" fontId="21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vertical="center"/>
    </xf>
    <xf numFmtId="0" fontId="19" fillId="7" borderId="0" xfId="0" applyFont="1" applyFill="1" applyBorder="1" applyAlignment="1" applyProtection="1">
      <alignment vertical="center"/>
    </xf>
    <xf numFmtId="0" fontId="23" fillId="7" borderId="0" xfId="0" applyFont="1" applyFill="1" applyAlignment="1" applyProtection="1">
      <alignment vertical="center"/>
    </xf>
    <xf numFmtId="0" fontId="23" fillId="7" borderId="0" xfId="0" applyFont="1" applyFill="1" applyBorder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1" fillId="0" borderId="10" xfId="0" applyFont="1" applyFill="1" applyBorder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vertical="center"/>
    </xf>
    <xf numFmtId="0" fontId="23" fillId="7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 vertical="center"/>
    </xf>
    <xf numFmtId="0" fontId="19" fillId="7" borderId="0" xfId="0" applyFont="1" applyFill="1" applyProtection="1"/>
    <xf numFmtId="0" fontId="0" fillId="0" borderId="0" xfId="0" applyFill="1" applyBorder="1" applyAlignment="1" applyProtection="1">
      <alignment horizontal="left" vertical="center" wrapText="1"/>
    </xf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0" fillId="8" borderId="18" xfId="0" applyFont="1" applyFill="1" applyBorder="1" applyAlignment="1" applyProtection="1">
      <alignment vertical="center"/>
      <protection locked="0"/>
    </xf>
    <xf numFmtId="0" fontId="0" fillId="8" borderId="19" xfId="0" applyFont="1" applyFill="1" applyBorder="1" applyAlignment="1" applyProtection="1">
      <alignment vertical="center"/>
      <protection locked="0"/>
    </xf>
    <xf numFmtId="0" fontId="0" fillId="8" borderId="20" xfId="0" applyFont="1" applyFill="1" applyBorder="1" applyAlignment="1" applyProtection="1">
      <alignment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Alignment="1" applyProtection="1">
      <alignment horizontal="center" vertical="center"/>
    </xf>
    <xf numFmtId="0" fontId="0" fillId="8" borderId="18" xfId="0" applyFont="1" applyFill="1" applyBorder="1" applyAlignment="1" applyProtection="1">
      <alignment horizontal="center"/>
      <protection locked="0"/>
    </xf>
    <xf numFmtId="0" fontId="0" fillId="8" borderId="19" xfId="0" applyFont="1" applyFill="1" applyBorder="1" applyAlignment="1" applyProtection="1">
      <alignment horizontal="center"/>
      <protection locked="0"/>
    </xf>
    <xf numFmtId="0" fontId="0" fillId="8" borderId="2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  <protection locked="0"/>
    </xf>
    <xf numFmtId="0" fontId="32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0" fillId="8" borderId="2" xfId="0" applyFont="1" applyFill="1" applyBorder="1" applyAlignment="1" applyProtection="1">
      <alignment vertical="top" wrapText="1"/>
      <protection locked="0"/>
    </xf>
    <xf numFmtId="0" fontId="0" fillId="8" borderId="3" xfId="0" applyFont="1" applyFill="1" applyBorder="1" applyAlignment="1" applyProtection="1">
      <alignment vertical="top" wrapText="1"/>
      <protection locked="0"/>
    </xf>
    <xf numFmtId="0" fontId="0" fillId="8" borderId="4" xfId="0" applyFont="1" applyFill="1" applyBorder="1" applyAlignment="1" applyProtection="1">
      <alignment vertical="top" wrapText="1"/>
      <protection locked="0"/>
    </xf>
    <xf numFmtId="0" fontId="0" fillId="8" borderId="5" xfId="0" applyFont="1" applyFill="1" applyBorder="1" applyAlignment="1" applyProtection="1">
      <alignment vertical="top" wrapText="1"/>
      <protection locked="0"/>
    </xf>
    <xf numFmtId="0" fontId="0" fillId="8" borderId="0" xfId="0" applyFont="1" applyFill="1" applyBorder="1" applyAlignment="1" applyProtection="1">
      <alignment vertical="top" wrapText="1"/>
      <protection locked="0"/>
    </xf>
    <xf numFmtId="0" fontId="0" fillId="8" borderId="6" xfId="0" applyFont="1" applyFill="1" applyBorder="1" applyAlignment="1" applyProtection="1">
      <alignment vertical="top" wrapText="1"/>
      <protection locked="0"/>
    </xf>
    <xf numFmtId="0" fontId="0" fillId="8" borderId="7" xfId="0" applyFont="1" applyFill="1" applyBorder="1" applyAlignment="1" applyProtection="1">
      <alignment vertical="top" wrapText="1"/>
      <protection locked="0"/>
    </xf>
    <xf numFmtId="0" fontId="0" fillId="8" borderId="8" xfId="0" applyFont="1" applyFill="1" applyBorder="1" applyAlignment="1" applyProtection="1">
      <alignment vertical="top" wrapText="1"/>
      <protection locked="0"/>
    </xf>
    <xf numFmtId="0" fontId="0" fillId="8" borderId="9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 applyProtection="1">
      <alignment horizontal="center"/>
    </xf>
    <xf numFmtId="0" fontId="33" fillId="0" borderId="2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6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 applyProtection="1">
      <alignment horizontal="center" vertical="center" wrapText="1"/>
      <protection locked="0"/>
    </xf>
    <xf numFmtId="0" fontId="32" fillId="8" borderId="18" xfId="0" applyFont="1" applyFill="1" applyBorder="1" applyAlignment="1" applyProtection="1">
      <alignment horizontal="center" vertical="center"/>
      <protection locked="0"/>
    </xf>
    <xf numFmtId="0" fontId="32" fillId="8" borderId="19" xfId="0" applyFont="1" applyFill="1" applyBorder="1" applyAlignment="1" applyProtection="1">
      <alignment horizontal="center" vertical="center"/>
      <protection locked="0"/>
    </xf>
    <xf numFmtId="0" fontId="32" fillId="8" borderId="20" xfId="0" applyFont="1" applyFill="1" applyBorder="1" applyAlignment="1" applyProtection="1">
      <alignment horizontal="center" vertical="center"/>
      <protection locked="0"/>
    </xf>
    <xf numFmtId="0" fontId="32" fillId="8" borderId="1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4" fillId="8" borderId="19" xfId="0" applyFont="1" applyFill="1" applyBorder="1" applyAlignment="1" applyProtection="1">
      <alignment horizontal="center" vertical="center"/>
      <protection locked="0"/>
    </xf>
    <xf numFmtId="0" fontId="4" fillId="8" borderId="20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14" fontId="32" fillId="8" borderId="18" xfId="0" applyNumberFormat="1" applyFont="1" applyFill="1" applyBorder="1" applyAlignment="1" applyProtection="1">
      <alignment horizontal="center" vertical="center"/>
      <protection locked="0"/>
    </xf>
    <xf numFmtId="14" fontId="3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center" vertical="center"/>
    </xf>
    <xf numFmtId="4" fontId="1" fillId="0" borderId="49" xfId="3" applyNumberFormat="1" applyFont="1" applyFill="1" applyBorder="1" applyAlignment="1" applyProtection="1">
      <alignment horizontal="center" vertical="center"/>
    </xf>
    <xf numFmtId="4" fontId="1" fillId="0" borderId="29" xfId="3" applyNumberFormat="1" applyFont="1" applyFill="1" applyBorder="1" applyAlignment="1" applyProtection="1">
      <alignment horizontal="center" vertical="center"/>
    </xf>
    <xf numFmtId="4" fontId="1" fillId="0" borderId="43" xfId="3" applyNumberFormat="1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4" fontId="12" fillId="8" borderId="54" xfId="2" applyNumberFormat="1" applyFont="1" applyFill="1" applyBorder="1" applyAlignment="1" applyProtection="1">
      <alignment horizontal="right" vertical="center"/>
      <protection locked="0"/>
    </xf>
    <xf numFmtId="4" fontId="12" fillId="8" borderId="27" xfId="2" applyNumberFormat="1" applyFont="1" applyFill="1" applyBorder="1" applyAlignment="1" applyProtection="1">
      <alignment horizontal="right" vertical="center"/>
      <protection locked="0"/>
    </xf>
    <xf numFmtId="4" fontId="12" fillId="8" borderId="42" xfId="2" applyNumberFormat="1" applyFont="1" applyFill="1" applyBorder="1" applyAlignment="1" applyProtection="1">
      <alignment horizontal="right" vertical="center"/>
      <protection locked="0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" fontId="12" fillId="8" borderId="55" xfId="2" applyNumberFormat="1" applyFont="1" applyFill="1" applyBorder="1" applyAlignment="1" applyProtection="1">
      <alignment horizontal="right" vertical="center"/>
      <protection locked="0"/>
    </xf>
    <xf numFmtId="4" fontId="12" fillId="8" borderId="24" xfId="2" applyNumberFormat="1" applyFont="1" applyFill="1" applyBorder="1" applyAlignment="1" applyProtection="1">
      <alignment horizontal="right" vertical="center"/>
      <protection locked="0"/>
    </xf>
    <xf numFmtId="4" fontId="12" fillId="8" borderId="36" xfId="2" applyNumberFormat="1" applyFont="1" applyFill="1" applyBorder="1" applyAlignment="1" applyProtection="1">
      <alignment horizontal="right" vertical="center"/>
      <protection locked="0"/>
    </xf>
    <xf numFmtId="4" fontId="1" fillId="0" borderId="26" xfId="3" applyNumberFormat="1" applyFont="1" applyFill="1" applyBorder="1" applyAlignment="1" applyProtection="1">
      <alignment horizontal="right" vertical="center"/>
    </xf>
    <xf numFmtId="4" fontId="1" fillId="0" borderId="22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4" fontId="14" fillId="9" borderId="32" xfId="0" applyNumberFormat="1" applyFont="1" applyFill="1" applyBorder="1" applyAlignment="1" applyProtection="1">
      <alignment horizontal="right" vertical="center"/>
    </xf>
    <xf numFmtId="4" fontId="1" fillId="8" borderId="32" xfId="2" applyNumberFormat="1" applyFont="1" applyFill="1" applyBorder="1" applyAlignment="1" applyProtection="1">
      <alignment horizontal="right" vertical="center"/>
      <protection locked="0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4" fontId="12" fillId="8" borderId="23" xfId="2" applyNumberFormat="1" applyFont="1" applyFill="1" applyBorder="1" applyAlignment="1" applyProtection="1">
      <alignment horizontal="right" vertical="center"/>
      <protection locked="0"/>
    </xf>
    <xf numFmtId="4" fontId="12" fillId="8" borderId="11" xfId="2" applyNumberFormat="1" applyFont="1" applyFill="1" applyBorder="1" applyAlignment="1" applyProtection="1">
      <alignment horizontal="right" vertical="center"/>
      <protection locked="0"/>
    </xf>
    <xf numFmtId="4" fontId="12" fillId="8" borderId="44" xfId="2" applyNumberFormat="1" applyFont="1" applyFill="1" applyBorder="1" applyAlignment="1" applyProtection="1">
      <alignment horizontal="right" vertical="center"/>
      <protection locked="0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4" fontId="12" fillId="8" borderId="18" xfId="2" applyNumberFormat="1" applyFont="1" applyFill="1" applyBorder="1" applyAlignment="1" applyProtection="1">
      <alignment horizontal="right" vertical="center"/>
      <protection locked="0"/>
    </xf>
    <xf numFmtId="4" fontId="12" fillId="8" borderId="19" xfId="2" applyNumberFormat="1" applyFont="1" applyFill="1" applyBorder="1" applyAlignment="1" applyProtection="1">
      <alignment horizontal="right" vertical="center"/>
      <protection locked="0"/>
    </xf>
    <xf numFmtId="4" fontId="12" fillId="8" borderId="2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4" fontId="1" fillId="0" borderId="32" xfId="3" applyNumberFormat="1" applyFont="1" applyFill="1" applyBorder="1" applyAlignment="1" applyProtection="1">
      <alignment horizontal="right" vertical="center"/>
    </xf>
    <xf numFmtId="4" fontId="2" fillId="5" borderId="30" xfId="2" applyNumberFormat="1" applyFont="1" applyFill="1" applyBorder="1" applyAlignment="1" applyProtection="1">
      <alignment horizontal="right" vertical="center"/>
    </xf>
    <xf numFmtId="4" fontId="2" fillId="5" borderId="1" xfId="2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4" fontId="1" fillId="0" borderId="30" xfId="3" applyNumberFormat="1" applyFont="1" applyFill="1" applyBorder="1" applyAlignment="1" applyProtection="1">
      <alignment horizontal="center" vertical="center"/>
    </xf>
    <xf numFmtId="4" fontId="1" fillId="0" borderId="46" xfId="3" applyNumberFormat="1" applyFont="1" applyFill="1" applyBorder="1" applyAlignment="1" applyProtection="1">
      <alignment horizontal="center" vertical="center"/>
    </xf>
    <xf numFmtId="4" fontId="1" fillId="0" borderId="1" xfId="3" applyNumberFormat="1" applyFont="1" applyFill="1" applyBorder="1" applyAlignment="1" applyProtection="1">
      <alignment horizontal="center" vertical="center"/>
    </xf>
    <xf numFmtId="4" fontId="1" fillId="0" borderId="38" xfId="3" applyNumberFormat="1" applyFont="1" applyFill="1" applyBorder="1" applyAlignment="1" applyProtection="1">
      <alignment horizontal="center" vertical="center"/>
    </xf>
    <xf numFmtId="4" fontId="1" fillId="0" borderId="31" xfId="3" applyNumberFormat="1" applyFont="1" applyFill="1" applyBorder="1" applyAlignment="1" applyProtection="1">
      <alignment horizontal="center" vertical="center"/>
    </xf>
    <xf numFmtId="4" fontId="1" fillId="0" borderId="51" xfId="3" applyNumberFormat="1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4" fontId="12" fillId="8" borderId="53" xfId="2" applyNumberFormat="1" applyFont="1" applyFill="1" applyBorder="1" applyAlignment="1" applyProtection="1">
      <alignment horizontal="right" vertical="center"/>
      <protection locked="0"/>
    </xf>
    <xf numFmtId="4" fontId="12" fillId="8" borderId="21" xfId="2" applyNumberFormat="1" applyFont="1" applyFill="1" applyBorder="1" applyAlignment="1" applyProtection="1">
      <alignment horizontal="right" vertical="center"/>
      <protection locked="0"/>
    </xf>
    <xf numFmtId="4" fontId="12" fillId="8" borderId="34" xfId="2" applyNumberFormat="1" applyFont="1" applyFill="1" applyBorder="1" applyAlignment="1" applyProtection="1">
      <alignment horizontal="right" vertical="center"/>
      <protection locked="0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8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7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4" fontId="12" fillId="8" borderId="29" xfId="2" applyNumberFormat="1" applyFont="1" applyFill="1" applyBorder="1" applyAlignment="1" applyProtection="1">
      <alignment horizontal="right" vertical="center"/>
      <protection locked="0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center" vertical="center"/>
    </xf>
    <xf numFmtId="4" fontId="2" fillId="5" borderId="25" xfId="2" applyNumberFormat="1" applyFont="1" applyFill="1" applyBorder="1" applyAlignment="1" applyProtection="1">
      <alignment horizontal="right" vertical="center"/>
    </xf>
    <xf numFmtId="4" fontId="1" fillId="0" borderId="25" xfId="3" applyNumberFormat="1" applyFont="1" applyFill="1" applyBorder="1" applyAlignment="1" applyProtection="1">
      <alignment horizontal="center" vertical="center"/>
    </xf>
    <xf numFmtId="4" fontId="1" fillId="0" borderId="52" xfId="3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4" fontId="13" fillId="0" borderId="32" xfId="3" applyNumberFormat="1" applyFont="1" applyFill="1" applyBorder="1" applyAlignment="1" applyProtection="1">
      <alignment horizontal="center" vertical="center"/>
    </xf>
    <xf numFmtId="4" fontId="13" fillId="0" borderId="45" xfId="3" applyNumberFormat="1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3" fillId="0" borderId="32" xfId="3" applyNumberFormat="1" applyFont="1" applyFill="1" applyBorder="1" applyAlignment="1" applyProtection="1">
      <alignment horizontal="right" vertical="center"/>
    </xf>
    <xf numFmtId="4" fontId="1" fillId="8" borderId="24" xfId="2" applyNumberFormat="1" applyFont="1" applyFill="1" applyBorder="1" applyAlignment="1" applyProtection="1">
      <alignment horizontal="left" vertical="center"/>
      <protection locked="0"/>
    </xf>
    <xf numFmtId="4" fontId="1" fillId="8" borderId="36" xfId="2" applyNumberFormat="1" applyFont="1" applyFill="1" applyBorder="1" applyAlignment="1" applyProtection="1">
      <alignment horizontal="left" vertical="center"/>
      <protection locked="0"/>
    </xf>
    <xf numFmtId="4" fontId="1" fillId="8" borderId="27" xfId="2" applyNumberFormat="1" applyFont="1" applyFill="1" applyBorder="1" applyAlignment="1" applyProtection="1">
      <alignment horizontal="left" vertical="center"/>
      <protection locked="0"/>
    </xf>
    <xf numFmtId="4" fontId="1" fillId="8" borderId="42" xfId="2" applyNumberFormat="1" applyFont="1" applyFill="1" applyBorder="1" applyAlignment="1" applyProtection="1">
      <alignment horizontal="left" vertical="center"/>
      <protection locked="0"/>
    </xf>
    <xf numFmtId="4" fontId="2" fillId="5" borderId="32" xfId="2" applyNumberFormat="1" applyFont="1" applyFill="1" applyBorder="1" applyAlignment="1" applyProtection="1">
      <alignment horizontal="right" vertical="center"/>
    </xf>
    <xf numFmtId="4" fontId="1" fillId="0" borderId="32" xfId="3" applyNumberFormat="1" applyFont="1" applyFill="1" applyBorder="1" applyAlignment="1" applyProtection="1">
      <alignment horizontal="center" vertical="center"/>
    </xf>
    <xf numFmtId="4" fontId="1" fillId="0" borderId="45" xfId="3" applyNumberFormat="1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right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4" xfId="2" applyNumberFormat="1" applyFont="1" applyFill="1" applyBorder="1" applyAlignment="1" applyProtection="1">
      <alignment horizontal="right" vertical="center"/>
    </xf>
    <xf numFmtId="4" fontId="2" fillId="5" borderId="64" xfId="2" applyNumberFormat="1" applyFont="1" applyFill="1" applyBorder="1" applyAlignment="1" applyProtection="1">
      <alignment horizontal="right" vertical="center"/>
    </xf>
    <xf numFmtId="4" fontId="2" fillId="5" borderId="16" xfId="2" applyNumberFormat="1" applyFont="1" applyFill="1" applyBorder="1" applyAlignment="1" applyProtection="1">
      <alignment horizontal="right" vertical="center"/>
    </xf>
    <xf numFmtId="4" fontId="2" fillId="5" borderId="47" xfId="2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64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left" vertical="center" wrapText="1"/>
    </xf>
    <xf numFmtId="4" fontId="12" fillId="8" borderId="28" xfId="2" applyNumberFormat="1" applyFont="1" applyFill="1" applyBorder="1" applyAlignment="1" applyProtection="1">
      <alignment horizontal="right" vertical="center"/>
      <protection locked="0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27" fillId="0" borderId="11" xfId="0" applyFont="1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vertical="top"/>
      <protection locked="0"/>
    </xf>
    <xf numFmtId="0" fontId="0" fillId="8" borderId="3" xfId="0" applyFill="1" applyBorder="1" applyAlignment="1" applyProtection="1">
      <alignment vertical="top"/>
      <protection locked="0"/>
    </xf>
    <xf numFmtId="0" fontId="0" fillId="8" borderId="4" xfId="0" applyFill="1" applyBorder="1" applyAlignment="1" applyProtection="1">
      <alignment vertical="top"/>
      <protection locked="0"/>
    </xf>
    <xf numFmtId="0" fontId="0" fillId="8" borderId="5" xfId="0" applyFill="1" applyBorder="1" applyAlignment="1" applyProtection="1">
      <alignment vertical="top"/>
      <protection locked="0"/>
    </xf>
    <xf numFmtId="0" fontId="0" fillId="8" borderId="0" xfId="0" applyFill="1" applyBorder="1" applyAlignment="1" applyProtection="1">
      <alignment vertical="top"/>
      <protection locked="0"/>
    </xf>
    <xf numFmtId="0" fontId="0" fillId="8" borderId="6" xfId="0" applyFill="1" applyBorder="1" applyAlignment="1" applyProtection="1">
      <alignment vertical="top"/>
      <protection locked="0"/>
    </xf>
    <xf numFmtId="0" fontId="0" fillId="8" borderId="7" xfId="0" applyFill="1" applyBorder="1" applyAlignment="1" applyProtection="1">
      <alignment vertical="top"/>
      <protection locked="0"/>
    </xf>
    <xf numFmtId="0" fontId="0" fillId="8" borderId="8" xfId="0" applyFill="1" applyBorder="1" applyAlignment="1" applyProtection="1">
      <alignment vertical="top"/>
      <protection locked="0"/>
    </xf>
    <xf numFmtId="0" fontId="0" fillId="8" borderId="9" xfId="0" applyFill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4" fontId="2" fillId="9" borderId="32" xfId="2" applyNumberFormat="1" applyFont="1" applyFill="1" applyBorder="1" applyAlignment="1" applyProtection="1">
      <alignment horizontal="right" vertical="center"/>
    </xf>
    <xf numFmtId="4" fontId="2" fillId="9" borderId="45" xfId="2" applyNumberFormat="1" applyFont="1" applyFill="1" applyBorder="1" applyAlignment="1" applyProtection="1">
      <alignment horizontal="right" vertical="center"/>
    </xf>
    <xf numFmtId="166" fontId="2" fillId="11" borderId="53" xfId="2" applyNumberFormat="1" applyFont="1" applyFill="1" applyBorder="1" applyAlignment="1" applyProtection="1">
      <alignment horizontal="right" vertical="center"/>
    </xf>
    <xf numFmtId="166" fontId="2" fillId="11" borderId="21" xfId="2" applyNumberFormat="1" applyFont="1" applyFill="1" applyBorder="1" applyAlignment="1" applyProtection="1">
      <alignment horizontal="right" vertical="center"/>
    </xf>
    <xf numFmtId="166" fontId="2" fillId="11" borderId="65" xfId="2" applyNumberFormat="1" applyFont="1" applyFill="1" applyBorder="1" applyAlignment="1" applyProtection="1">
      <alignment horizontal="right" vertical="center"/>
    </xf>
    <xf numFmtId="0" fontId="2" fillId="10" borderId="33" xfId="0" applyFont="1" applyFill="1" applyBorder="1" applyAlignment="1" applyProtection="1">
      <alignment horizontal="left" vertical="center"/>
    </xf>
    <xf numFmtId="0" fontId="2" fillId="10" borderId="21" xfId="0" applyFont="1" applyFill="1" applyBorder="1" applyAlignment="1" applyProtection="1">
      <alignment horizontal="left" vertical="center"/>
    </xf>
    <xf numFmtId="0" fontId="2" fillId="10" borderId="34" xfId="0" applyFont="1" applyFill="1" applyBorder="1" applyAlignment="1" applyProtection="1">
      <alignment horizontal="left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32">
    <dxf>
      <fill>
        <patternFill>
          <bgColor rgb="FFFFFF00"/>
        </patternFill>
      </fill>
    </dxf>
    <dxf>
      <font>
        <color theme="9" tint="0.79998168889431442"/>
      </font>
    </dxf>
    <dxf>
      <font>
        <color theme="0" tint="-0.14996795556505021"/>
      </font>
    </dxf>
    <dxf>
      <font>
        <color theme="7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theme="0" tint="-0.14996795556505021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01"/>
  <sheetViews>
    <sheetView showGridLines="0" showRowColHeaders="0" tabSelected="1" zoomScaleNormal="100" zoomScaleSheetLayoutView="85" workbookViewId="0">
      <selection activeCell="K25" sqref="K25:M25"/>
    </sheetView>
  </sheetViews>
  <sheetFormatPr defaultColWidth="9.140625" defaultRowHeight="15" x14ac:dyDescent="0.25"/>
  <cols>
    <col min="1" max="59" width="2.42578125" style="20" customWidth="1"/>
    <col min="60" max="60" width="9.140625" style="89" customWidth="1"/>
    <col min="61" max="61" width="9.140625" style="90" hidden="1" customWidth="1"/>
    <col min="62" max="62" width="7.42578125" style="90" hidden="1" customWidth="1"/>
    <col min="63" max="63" width="9.140625" style="90" hidden="1" customWidth="1"/>
    <col min="64" max="65" width="9.140625" style="89" hidden="1" customWidth="1"/>
    <col min="66" max="66" width="11.5703125" style="89" hidden="1" customWidth="1"/>
    <col min="67" max="67" width="21.140625" style="89" hidden="1" customWidth="1"/>
    <col min="68" max="68" width="8.140625" style="89" hidden="1" customWidth="1"/>
    <col min="69" max="71" width="12.140625" style="89" hidden="1" customWidth="1"/>
    <col min="72" max="81" width="9.140625" style="89" hidden="1" customWidth="1"/>
    <col min="82" max="87" width="0" style="89" hidden="1" customWidth="1"/>
    <col min="88" max="16384" width="9.140625" style="20"/>
  </cols>
  <sheetData>
    <row r="1" spans="1:8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00" t="s">
        <v>223</v>
      </c>
      <c r="BF1" s="1"/>
      <c r="BG1" s="1"/>
    </row>
    <row r="2" spans="1:8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21" customFormat="1" ht="14.25" x14ac:dyDescent="0.25">
      <c r="A4" s="27"/>
      <c r="B4" s="27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126" t="s">
        <v>0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29"/>
      <c r="AO4" s="29"/>
      <c r="AP4" s="29"/>
      <c r="AQ4" s="29"/>
      <c r="AR4" s="29"/>
      <c r="AS4" s="27"/>
      <c r="AT4" s="29"/>
      <c r="AU4" s="29"/>
      <c r="AV4" s="29"/>
      <c r="AW4" s="27"/>
      <c r="AX4" s="29"/>
      <c r="AY4" s="29"/>
      <c r="AZ4" s="29"/>
      <c r="BA4" s="29"/>
      <c r="BB4" s="27"/>
      <c r="BC4" s="27"/>
      <c r="BD4" s="27"/>
      <c r="BE4" s="27"/>
      <c r="BF4" s="27"/>
      <c r="BG4" s="27"/>
      <c r="BH4" s="91"/>
      <c r="BI4" s="92"/>
      <c r="BJ4" s="92"/>
      <c r="BK4" s="92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</row>
    <row r="5" spans="1:87" s="21" customFormat="1" ht="15" customHeight="1" x14ac:dyDescent="0.25">
      <c r="A5" s="27"/>
      <c r="B5" s="27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126" t="s">
        <v>220</v>
      </c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7"/>
      <c r="BC5" s="27"/>
      <c r="BD5" s="27"/>
      <c r="BE5" s="27"/>
      <c r="BF5" s="27"/>
      <c r="BG5" s="27"/>
      <c r="BH5" s="91"/>
      <c r="BI5" s="92"/>
      <c r="BJ5" s="92"/>
      <c r="BK5" s="92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</row>
    <row r="6" spans="1:87" s="21" customFormat="1" ht="14.25" x14ac:dyDescent="0.25">
      <c r="A6" s="27"/>
      <c r="B6" s="2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126" t="s">
        <v>1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91"/>
      <c r="BI6" s="92"/>
      <c r="BJ6" s="92"/>
      <c r="BK6" s="92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</row>
    <row r="7" spans="1:8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s="22" customFormat="1" ht="23.25" x14ac:dyDescent="0.25">
      <c r="A8" s="30"/>
      <c r="B8" s="127" t="s">
        <v>5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"/>
      <c r="BG8" s="30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</row>
    <row r="9" spans="1:87" s="22" customFormat="1" ht="23.25" x14ac:dyDescent="0.25">
      <c r="A9" s="30"/>
      <c r="B9" s="129" t="s">
        <v>221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"/>
      <c r="BG9" s="30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</row>
    <row r="10" spans="1:87" s="22" customFormat="1" ht="23.25" x14ac:dyDescent="0.25">
      <c r="A10" s="30"/>
      <c r="B10" s="129" t="s">
        <v>185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"/>
      <c r="BG10" s="30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</row>
    <row r="11" spans="1:87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87" ht="15" customHeight="1" x14ac:dyDescent="0.25">
      <c r="A12" s="1"/>
      <c r="B12" s="1"/>
      <c r="C12" s="31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2"/>
      <c r="BB12" s="32"/>
      <c r="BC12" s="32"/>
      <c r="BD12" s="32"/>
      <c r="BE12" s="34"/>
      <c r="BF12" s="1"/>
      <c r="BG12" s="1"/>
    </row>
    <row r="13" spans="1:87" ht="15" customHeight="1" x14ac:dyDescent="0.25">
      <c r="A13" s="1"/>
      <c r="B13" s="1"/>
      <c r="C13" s="35"/>
      <c r="D13" s="36"/>
      <c r="E13" s="37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8"/>
      <c r="BB13" s="38"/>
      <c r="BC13" s="40"/>
      <c r="BD13" s="36"/>
      <c r="BE13" s="41"/>
      <c r="BF13" s="1"/>
      <c r="BG13" s="1"/>
    </row>
    <row r="14" spans="1:87" ht="15" customHeight="1" x14ac:dyDescent="0.25">
      <c r="A14" s="1"/>
      <c r="B14" s="1"/>
      <c r="C14" s="42"/>
      <c r="D14" s="43"/>
      <c r="E14" s="44"/>
      <c r="F14" s="43"/>
      <c r="G14" s="128" t="s">
        <v>125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43"/>
      <c r="BC14" s="45"/>
      <c r="BD14" s="43"/>
      <c r="BE14" s="46"/>
      <c r="BF14" s="1"/>
      <c r="BG14" s="1"/>
    </row>
    <row r="15" spans="1:87" ht="15" customHeight="1" x14ac:dyDescent="0.25">
      <c r="A15" s="1"/>
      <c r="B15" s="1"/>
      <c r="C15" s="42"/>
      <c r="D15" s="43"/>
      <c r="E15" s="44"/>
      <c r="F15" s="43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43"/>
      <c r="BC15" s="45"/>
      <c r="BD15" s="43"/>
      <c r="BE15" s="46"/>
      <c r="BF15" s="1"/>
      <c r="BG15" s="1"/>
    </row>
    <row r="16" spans="1:87" ht="15" customHeight="1" x14ac:dyDescent="0.25">
      <c r="A16" s="1"/>
      <c r="B16" s="1"/>
      <c r="C16" s="42"/>
      <c r="D16" s="43"/>
      <c r="E16" s="44"/>
      <c r="F16" s="43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43"/>
      <c r="BC16" s="45"/>
      <c r="BD16" s="43"/>
      <c r="BE16" s="46"/>
      <c r="BF16" s="1"/>
      <c r="BG16" s="1"/>
    </row>
    <row r="17" spans="1:59" ht="15" customHeight="1" x14ac:dyDescent="0.25">
      <c r="A17" s="1"/>
      <c r="B17" s="1"/>
      <c r="C17" s="42"/>
      <c r="D17" s="43"/>
      <c r="E17" s="44"/>
      <c r="F17" s="43"/>
      <c r="G17" s="125" t="s">
        <v>214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43"/>
      <c r="BC17" s="45"/>
      <c r="BD17" s="43"/>
      <c r="BE17" s="46"/>
      <c r="BF17" s="1"/>
      <c r="BG17" s="1"/>
    </row>
    <row r="18" spans="1:59" ht="15" customHeight="1" x14ac:dyDescent="0.25">
      <c r="A18" s="1"/>
      <c r="B18" s="1"/>
      <c r="C18" s="42"/>
      <c r="D18" s="43"/>
      <c r="E18" s="44"/>
      <c r="F18" s="43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43"/>
      <c r="BC18" s="45"/>
      <c r="BD18" s="43"/>
      <c r="BE18" s="46"/>
      <c r="BF18" s="1"/>
      <c r="BG18" s="1"/>
    </row>
    <row r="19" spans="1:59" x14ac:dyDescent="0.25">
      <c r="A19" s="1"/>
      <c r="B19" s="1"/>
      <c r="C19" s="42"/>
      <c r="D19" s="43"/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9"/>
      <c r="BD19" s="43"/>
      <c r="BE19" s="46"/>
      <c r="BF19" s="1"/>
      <c r="BG19" s="1"/>
    </row>
    <row r="20" spans="1:59" ht="15.75" thickBot="1" x14ac:dyDescent="0.3">
      <c r="A20" s="1"/>
      <c r="B20" s="1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2"/>
      <c r="BF20" s="1"/>
      <c r="BG20" s="1"/>
    </row>
    <row r="21" spans="1:59" ht="15.75" thickBot="1" x14ac:dyDescent="0.3">
      <c r="A21" s="1"/>
      <c r="B21" s="1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1"/>
      <c r="BG21" s="1"/>
    </row>
    <row r="22" spans="1:59" ht="15.75" customHeight="1" x14ac:dyDescent="0.25">
      <c r="A22" s="1"/>
      <c r="B22" s="1"/>
      <c r="C22" s="53"/>
      <c r="D22" s="54"/>
      <c r="E22" s="54"/>
      <c r="F22" s="54"/>
      <c r="G22" s="54"/>
      <c r="H22" s="54"/>
      <c r="I22" s="54"/>
      <c r="J22" s="54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6"/>
      <c r="BF22" s="1"/>
      <c r="BG22" s="1"/>
    </row>
    <row r="23" spans="1:59" ht="18.75" x14ac:dyDescent="0.25">
      <c r="A23" s="1"/>
      <c r="B23" s="1"/>
      <c r="C23" s="61"/>
      <c r="D23" s="120" t="s">
        <v>119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62"/>
      <c r="BF23" s="1"/>
      <c r="BG23" s="1"/>
    </row>
    <row r="24" spans="1:59" x14ac:dyDescent="0.25">
      <c r="A24" s="1"/>
      <c r="B24" s="1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67"/>
      <c r="Z24" s="67"/>
      <c r="AA24" s="67"/>
      <c r="AB24" s="67"/>
      <c r="AC24" s="67"/>
      <c r="AD24" s="67"/>
      <c r="AE24" s="67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43"/>
      <c r="BD24" s="43"/>
      <c r="BE24" s="59"/>
      <c r="BF24" s="1"/>
      <c r="BG24" s="1"/>
    </row>
    <row r="25" spans="1:59" x14ac:dyDescent="0.25">
      <c r="A25" s="1"/>
      <c r="B25" s="1"/>
      <c r="C25" s="57"/>
      <c r="D25" s="58"/>
      <c r="E25" s="58"/>
      <c r="F25" s="58"/>
      <c r="G25" s="58"/>
      <c r="H25" s="58"/>
      <c r="I25" s="58"/>
      <c r="J25" s="65" t="s">
        <v>42</v>
      </c>
      <c r="K25" s="117"/>
      <c r="L25" s="118"/>
      <c r="M25" s="119"/>
      <c r="N25" s="67" t="s">
        <v>6</v>
      </c>
      <c r="O25" s="117"/>
      <c r="P25" s="118"/>
      <c r="Q25" s="119"/>
      <c r="R25" s="58"/>
      <c r="S25" s="58"/>
      <c r="T25" s="58"/>
      <c r="U25" s="58"/>
      <c r="V25" s="58"/>
      <c r="W25" s="58"/>
      <c r="X25" s="73" t="s">
        <v>41</v>
      </c>
      <c r="Y25" s="116"/>
      <c r="Z25" s="116"/>
      <c r="AA25" s="116"/>
      <c r="AB25" s="116"/>
      <c r="AC25" s="116"/>
      <c r="AD25" s="116"/>
      <c r="AE25" s="116"/>
      <c r="AF25" s="58"/>
      <c r="AG25" s="58"/>
      <c r="AH25" s="58"/>
      <c r="AI25" s="58"/>
      <c r="AJ25" s="58"/>
      <c r="AK25" s="73" t="s">
        <v>111</v>
      </c>
      <c r="AL25" s="116"/>
      <c r="AM25" s="116"/>
      <c r="AN25" s="116"/>
      <c r="AO25" s="116"/>
      <c r="AP25" s="116"/>
      <c r="AQ25" s="116"/>
      <c r="AR25" s="116"/>
      <c r="AS25" s="58"/>
      <c r="AT25" s="58"/>
      <c r="AU25" s="58"/>
      <c r="AV25" s="58"/>
      <c r="AW25" s="73" t="s">
        <v>187</v>
      </c>
      <c r="AX25" s="116"/>
      <c r="AY25" s="116"/>
      <c r="AZ25" s="116"/>
      <c r="BA25" s="116"/>
      <c r="BB25" s="116"/>
      <c r="BC25" s="116"/>
      <c r="BD25" s="116"/>
      <c r="BE25" s="59"/>
      <c r="BF25" s="1"/>
      <c r="BG25" s="1"/>
    </row>
    <row r="26" spans="1:59" x14ac:dyDescent="0.25">
      <c r="A26" s="1"/>
      <c r="B26" s="1"/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67"/>
      <c r="Z26" s="67"/>
      <c r="AA26" s="67"/>
      <c r="AB26" s="67"/>
      <c r="AC26" s="67"/>
      <c r="AD26" s="67"/>
      <c r="AE26" s="67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43"/>
      <c r="BD26" s="43"/>
      <c r="BE26" s="59"/>
      <c r="BF26" s="1"/>
      <c r="BG26" s="1"/>
    </row>
    <row r="27" spans="1:59" ht="15.75" x14ac:dyDescent="0.25">
      <c r="A27" s="1"/>
      <c r="B27" s="1"/>
      <c r="C27" s="72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65" t="s">
        <v>124</v>
      </c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9"/>
      <c r="AY27" s="19"/>
      <c r="AZ27" s="58"/>
      <c r="BA27" s="58"/>
      <c r="BB27" s="58"/>
      <c r="BC27" s="74"/>
      <c r="BD27" s="74"/>
      <c r="BE27" s="75"/>
      <c r="BF27" s="1"/>
      <c r="BG27" s="1"/>
    </row>
    <row r="28" spans="1:59" ht="15.75" x14ac:dyDescent="0.25">
      <c r="A28" s="1"/>
      <c r="B28" s="1"/>
      <c r="C28" s="72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74"/>
      <c r="BD28" s="74"/>
      <c r="BE28" s="75"/>
      <c r="BF28" s="1"/>
      <c r="BG28" s="1"/>
    </row>
    <row r="29" spans="1:59" ht="15.75" x14ac:dyDescent="0.25">
      <c r="A29" s="1"/>
      <c r="B29" s="1"/>
      <c r="C29" s="72"/>
      <c r="D29" s="64" t="s">
        <v>193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19"/>
      <c r="AD29" s="65" t="s">
        <v>18</v>
      </c>
      <c r="AE29" s="117"/>
      <c r="AF29" s="118"/>
      <c r="AG29" s="119"/>
      <c r="AH29" s="67" t="s">
        <v>6</v>
      </c>
      <c r="AI29" s="117"/>
      <c r="AJ29" s="118"/>
      <c r="AK29" s="119"/>
      <c r="AL29" s="67" t="s">
        <v>6</v>
      </c>
      <c r="AM29" s="117"/>
      <c r="AN29" s="118"/>
      <c r="AO29" s="119"/>
      <c r="AP29" s="19"/>
      <c r="AQ29" s="58"/>
      <c r="AR29" s="19"/>
      <c r="AS29" s="65" t="s">
        <v>17</v>
      </c>
      <c r="AT29" s="117"/>
      <c r="AU29" s="118"/>
      <c r="AV29" s="119"/>
      <c r="AW29" s="67" t="s">
        <v>6</v>
      </c>
      <c r="AX29" s="117"/>
      <c r="AY29" s="118"/>
      <c r="AZ29" s="119"/>
      <c r="BA29" s="67" t="s">
        <v>6</v>
      </c>
      <c r="BB29" s="117"/>
      <c r="BC29" s="118"/>
      <c r="BD29" s="119"/>
      <c r="BE29" s="75"/>
      <c r="BF29" s="1"/>
      <c r="BG29" s="1"/>
    </row>
    <row r="30" spans="1:59" ht="16.5" thickBot="1" x14ac:dyDescent="0.3">
      <c r="A30" s="1"/>
      <c r="B30" s="1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8"/>
      <c r="BF30" s="1"/>
      <c r="BG30" s="1"/>
    </row>
    <row r="31" spans="1:59" ht="16.5" thickBot="1" x14ac:dyDescent="0.3">
      <c r="A31" s="1"/>
      <c r="B31" s="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1"/>
      <c r="BG31" s="1"/>
    </row>
    <row r="32" spans="1:59" x14ac:dyDescent="0.25">
      <c r="A32" s="1"/>
      <c r="B32" s="1"/>
      <c r="C32" s="53"/>
      <c r="D32" s="54"/>
      <c r="E32" s="54"/>
      <c r="F32" s="54"/>
      <c r="G32" s="54"/>
      <c r="H32" s="54"/>
      <c r="I32" s="54"/>
      <c r="J32" s="54"/>
      <c r="K32" s="54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6"/>
      <c r="BF32" s="1"/>
      <c r="BG32" s="1"/>
    </row>
    <row r="33" spans="1:88" ht="18.75" x14ac:dyDescent="0.25">
      <c r="A33" s="1"/>
      <c r="B33" s="1"/>
      <c r="C33" s="61"/>
      <c r="D33" s="120" t="s">
        <v>210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62"/>
      <c r="BF33" s="1"/>
      <c r="BG33" s="1"/>
    </row>
    <row r="34" spans="1:88" x14ac:dyDescent="0.25">
      <c r="A34" s="1"/>
      <c r="B34" s="1"/>
      <c r="C34" s="66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59"/>
      <c r="BF34" s="1"/>
      <c r="BG34" s="1"/>
    </row>
    <row r="35" spans="1:88" x14ac:dyDescent="0.25">
      <c r="A35" s="1"/>
      <c r="B35" s="1"/>
      <c r="C35" s="66"/>
      <c r="D35" s="43"/>
      <c r="E35" s="58"/>
      <c r="F35" s="58"/>
      <c r="G35" s="65" t="s">
        <v>215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59"/>
      <c r="BF35" s="1"/>
      <c r="BG35" s="1"/>
    </row>
    <row r="36" spans="1:88" x14ac:dyDescent="0.25">
      <c r="A36" s="1"/>
      <c r="B36" s="1"/>
      <c r="C36" s="66"/>
      <c r="D36" s="43"/>
      <c r="E36" s="58"/>
      <c r="F36" s="58"/>
      <c r="G36" s="58"/>
      <c r="H36" s="58" t="s">
        <v>10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43"/>
      <c r="BB36" s="43"/>
      <c r="BC36" s="43"/>
      <c r="BD36" s="43"/>
      <c r="BE36" s="59"/>
      <c r="BF36" s="1"/>
      <c r="BG36" s="1"/>
    </row>
    <row r="37" spans="1:88" x14ac:dyDescent="0.25">
      <c r="A37" s="1"/>
      <c r="B37" s="1"/>
      <c r="C37" s="66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59"/>
      <c r="BF37" s="1"/>
      <c r="BG37" s="1"/>
    </row>
    <row r="38" spans="1:88" x14ac:dyDescent="0.25">
      <c r="A38" s="1"/>
      <c r="B38" s="1"/>
      <c r="C38" s="66"/>
      <c r="D38" s="64" t="s">
        <v>149</v>
      </c>
      <c r="E38" s="58"/>
      <c r="F38" s="58"/>
      <c r="G38" s="58"/>
      <c r="H38" s="58"/>
      <c r="I38" s="58"/>
      <c r="J38" s="58"/>
      <c r="K38" s="58"/>
      <c r="L38" s="19"/>
      <c r="M38" s="19"/>
      <c r="N38" s="112"/>
      <c r="O38" s="113"/>
      <c r="P38" s="113"/>
      <c r="Q38" s="113"/>
      <c r="R38" s="113"/>
      <c r="S38" s="113"/>
      <c r="T38" s="113"/>
      <c r="U38" s="113"/>
      <c r="V38" s="113"/>
      <c r="W38" s="114"/>
      <c r="X38" s="1"/>
      <c r="Y38" s="1"/>
      <c r="Z38" s="58"/>
      <c r="AA38" s="58"/>
      <c r="AB38" s="58"/>
      <c r="AC38" s="65" t="s">
        <v>211</v>
      </c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"/>
      <c r="AO38" s="1"/>
      <c r="AP38" s="1"/>
      <c r="AQ38" s="1"/>
      <c r="AR38" s="1"/>
      <c r="AS38" s="65" t="s">
        <v>50</v>
      </c>
      <c r="AT38" s="117"/>
      <c r="AU38" s="118"/>
      <c r="AV38" s="119"/>
      <c r="AW38" s="67" t="s">
        <v>6</v>
      </c>
      <c r="AX38" s="117"/>
      <c r="AY38" s="118"/>
      <c r="AZ38" s="119"/>
      <c r="BA38" s="67" t="s">
        <v>6</v>
      </c>
      <c r="BB38" s="117"/>
      <c r="BC38" s="118"/>
      <c r="BD38" s="119"/>
      <c r="BE38" s="59"/>
      <c r="BF38" s="1"/>
      <c r="BG38" s="1"/>
    </row>
    <row r="39" spans="1:88" x14ac:dyDescent="0.25">
      <c r="A39" s="1"/>
      <c r="B39" s="1"/>
      <c r="C39" s="66"/>
      <c r="D39" s="58"/>
      <c r="E39" s="58"/>
      <c r="F39" s="58"/>
      <c r="G39" s="58"/>
      <c r="H39" s="58"/>
      <c r="I39" s="58"/>
      <c r="J39" s="58"/>
      <c r="K39" s="58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58"/>
      <c r="AA39" s="58"/>
      <c r="AB39" s="58"/>
      <c r="AC39" s="58"/>
      <c r="AD39" s="58"/>
      <c r="AE39" s="58"/>
      <c r="AF39" s="65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9"/>
      <c r="BF39" s="1"/>
      <c r="BG39" s="1"/>
    </row>
    <row r="40" spans="1:88" x14ac:dyDescent="0.25">
      <c r="A40" s="1"/>
      <c r="B40" s="1"/>
      <c r="C40" s="66"/>
      <c r="D40" s="58"/>
      <c r="E40" s="58"/>
      <c r="F40" s="58"/>
      <c r="G40" s="65" t="s">
        <v>12</v>
      </c>
      <c r="H40" s="112"/>
      <c r="I40" s="113"/>
      <c r="J40" s="113"/>
      <c r="K40" s="113"/>
      <c r="L40" s="113"/>
      <c r="M40" s="113"/>
      <c r="N40" s="113"/>
      <c r="O40" s="113"/>
      <c r="P40" s="113"/>
      <c r="Q40" s="114"/>
      <c r="R40" s="58"/>
      <c r="S40" s="58"/>
      <c r="T40" s="58"/>
      <c r="U40" s="58"/>
      <c r="V40" s="65" t="s">
        <v>11</v>
      </c>
      <c r="W40" s="112"/>
      <c r="X40" s="113"/>
      <c r="Y40" s="113"/>
      <c r="Z40" s="113"/>
      <c r="AA40" s="113"/>
      <c r="AB40" s="113"/>
      <c r="AC40" s="113"/>
      <c r="AD40" s="113"/>
      <c r="AE40" s="113"/>
      <c r="AF40" s="114"/>
      <c r="AG40" s="58"/>
      <c r="AH40" s="58"/>
      <c r="AI40" s="58"/>
      <c r="AJ40" s="65" t="s">
        <v>13</v>
      </c>
      <c r="AK40" s="117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9"/>
      <c r="BE40" s="59"/>
      <c r="BF40" s="1"/>
      <c r="BG40" s="1"/>
    </row>
    <row r="41" spans="1:88" ht="15.75" thickBot="1" x14ac:dyDescent="0.3">
      <c r="A41" s="1"/>
      <c r="B41" s="1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1"/>
      <c r="BF41" s="1"/>
      <c r="BG41" s="1"/>
    </row>
    <row r="42" spans="1:88" ht="15.75" thickBot="1" x14ac:dyDescent="0.3">
      <c r="A42" s="1"/>
      <c r="B42" s="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1"/>
      <c r="BG42" s="1"/>
    </row>
    <row r="43" spans="1:88" x14ac:dyDescent="0.25">
      <c r="A43" s="1"/>
      <c r="B43" s="1"/>
      <c r="C43" s="53"/>
      <c r="D43" s="54"/>
      <c r="E43" s="54"/>
      <c r="F43" s="54"/>
      <c r="G43" s="54"/>
      <c r="H43" s="54"/>
      <c r="I43" s="54"/>
      <c r="J43" s="54"/>
      <c r="K43" s="54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6"/>
      <c r="BF43" s="1"/>
      <c r="BG43" s="1"/>
    </row>
    <row r="44" spans="1:88" s="23" customFormat="1" ht="18.75" x14ac:dyDescent="0.25">
      <c r="A44" s="60"/>
      <c r="B44" s="60"/>
      <c r="C44" s="61"/>
      <c r="D44" s="120" t="s">
        <v>123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62"/>
      <c r="BF44" s="60"/>
      <c r="BG44" s="60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89"/>
      <c r="CB44" s="89"/>
      <c r="CC44" s="89"/>
      <c r="CD44" s="89"/>
      <c r="CE44" s="89"/>
      <c r="CF44" s="89"/>
      <c r="CG44" s="89"/>
      <c r="CH44" s="94"/>
      <c r="CI44" s="94"/>
    </row>
    <row r="45" spans="1:88" x14ac:dyDescent="0.25">
      <c r="A45" s="19"/>
      <c r="B45" s="19"/>
      <c r="C45" s="57"/>
      <c r="D45" s="58"/>
      <c r="E45" s="58"/>
      <c r="F45" s="58"/>
      <c r="G45" s="58"/>
      <c r="H45" s="58"/>
      <c r="I45" s="58"/>
      <c r="J45" s="58"/>
      <c r="K45" s="58"/>
      <c r="L45" s="43"/>
      <c r="M45" s="4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59"/>
      <c r="BF45" s="1"/>
      <c r="BG45" s="1"/>
    </row>
    <row r="46" spans="1:88" s="24" customFormat="1" ht="15.75" customHeight="1" x14ac:dyDescent="0.25">
      <c r="A46" s="63"/>
      <c r="B46" s="63"/>
      <c r="C46" s="57"/>
      <c r="D46" s="64" t="s">
        <v>46</v>
      </c>
      <c r="E46" s="58"/>
      <c r="F46" s="58"/>
      <c r="G46" s="58"/>
      <c r="H46" s="58"/>
      <c r="I46" s="58"/>
      <c r="J46" s="58"/>
      <c r="K46" s="58"/>
      <c r="L46" s="58"/>
      <c r="M46" s="19"/>
      <c r="N46" s="117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9"/>
      <c r="BE46" s="59"/>
      <c r="BF46" s="63"/>
      <c r="BG46" s="63"/>
      <c r="BH46" s="95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89"/>
      <c r="CB46" s="89"/>
      <c r="CC46" s="89"/>
      <c r="CD46" s="89"/>
      <c r="CE46" s="89"/>
      <c r="CF46" s="89"/>
      <c r="CG46" s="89"/>
      <c r="CH46" s="96"/>
      <c r="CI46" s="96"/>
    </row>
    <row r="47" spans="1:88" s="24" customFormat="1" ht="18.75" x14ac:dyDescent="0.25">
      <c r="A47" s="63"/>
      <c r="B47" s="63"/>
      <c r="C47" s="5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9"/>
      <c r="BF47" s="63"/>
      <c r="BG47" s="63"/>
      <c r="BH47" s="95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4"/>
      <c r="CB47" s="94"/>
      <c r="CC47" s="94"/>
      <c r="CD47" s="94"/>
      <c r="CE47" s="94"/>
      <c r="CF47" s="94"/>
      <c r="CG47" s="94"/>
      <c r="CH47" s="97"/>
      <c r="CI47" s="97"/>
      <c r="CJ47" s="25"/>
    </row>
    <row r="48" spans="1:88" s="24" customFormat="1" ht="15.75" x14ac:dyDescent="0.25">
      <c r="A48" s="63"/>
      <c r="B48" s="63"/>
      <c r="C48" s="66"/>
      <c r="D48" s="64" t="s">
        <v>149</v>
      </c>
      <c r="E48" s="58"/>
      <c r="F48" s="58"/>
      <c r="G48" s="58"/>
      <c r="H48" s="58"/>
      <c r="I48" s="58"/>
      <c r="J48" s="58"/>
      <c r="K48" s="58"/>
      <c r="L48" s="19"/>
      <c r="M48" s="19"/>
      <c r="N48" s="112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4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65" t="s">
        <v>150</v>
      </c>
      <c r="AQ48" s="112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4"/>
      <c r="BE48" s="59"/>
      <c r="BF48" s="63"/>
      <c r="BG48" s="63"/>
      <c r="BH48" s="95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89"/>
      <c r="CB48" s="89"/>
      <c r="CC48" s="89"/>
      <c r="CD48" s="89"/>
      <c r="CE48" s="89"/>
      <c r="CF48" s="89"/>
      <c r="CG48" s="89"/>
      <c r="CH48" s="97"/>
      <c r="CI48" s="97"/>
      <c r="CJ48" s="25"/>
    </row>
    <row r="49" spans="1:87" s="24" customFormat="1" ht="15.75" x14ac:dyDescent="0.25">
      <c r="A49" s="63"/>
      <c r="B49" s="63"/>
      <c r="C49" s="66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9"/>
      <c r="BF49" s="63"/>
      <c r="BG49" s="63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</row>
    <row r="50" spans="1:87" s="24" customFormat="1" ht="15.75" x14ac:dyDescent="0.25">
      <c r="A50" s="63"/>
      <c r="B50" s="63"/>
      <c r="C50" s="66"/>
      <c r="D50" s="58" t="s">
        <v>134</v>
      </c>
      <c r="E50" s="58"/>
      <c r="F50" s="58"/>
      <c r="G50" s="58"/>
      <c r="H50" s="58"/>
      <c r="I50" s="58"/>
      <c r="J50" s="58"/>
      <c r="K50" s="58"/>
      <c r="L50" s="58"/>
      <c r="M50" s="58"/>
      <c r="N50" s="117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9"/>
      <c r="BE50" s="59"/>
      <c r="BF50" s="63"/>
      <c r="BG50" s="63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7"/>
      <c r="CB50" s="97"/>
      <c r="CC50" s="97"/>
      <c r="CD50" s="97"/>
      <c r="CE50" s="97"/>
      <c r="CF50" s="97"/>
      <c r="CG50" s="97"/>
      <c r="CH50" s="96"/>
      <c r="CI50" s="96"/>
    </row>
    <row r="51" spans="1:87" s="24" customFormat="1" ht="15.75" x14ac:dyDescent="0.25">
      <c r="A51" s="63"/>
      <c r="B51" s="63"/>
      <c r="C51" s="66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9"/>
      <c r="BF51" s="63"/>
      <c r="BG51" s="63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7"/>
      <c r="CB51" s="97"/>
      <c r="CC51" s="97"/>
      <c r="CD51" s="97"/>
      <c r="CE51" s="97"/>
      <c r="CF51" s="97"/>
      <c r="CG51" s="97"/>
      <c r="CH51" s="96"/>
      <c r="CI51" s="96"/>
    </row>
    <row r="52" spans="1:87" ht="15.75" x14ac:dyDescent="0.25">
      <c r="A52" s="19"/>
      <c r="B52" s="58"/>
      <c r="C52" s="66"/>
      <c r="D52" s="58" t="s">
        <v>7</v>
      </c>
      <c r="E52" s="58"/>
      <c r="F52" s="58"/>
      <c r="G52" s="58"/>
      <c r="H52" s="58"/>
      <c r="I52" s="117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9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65" t="s">
        <v>47</v>
      </c>
      <c r="AH52" s="117"/>
      <c r="AI52" s="118"/>
      <c r="AJ52" s="118"/>
      <c r="AK52" s="119"/>
      <c r="AL52" s="67" t="s">
        <v>8</v>
      </c>
      <c r="AM52" s="117"/>
      <c r="AN52" s="118"/>
      <c r="AO52" s="119"/>
      <c r="AP52" s="58"/>
      <c r="AQ52" s="117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9"/>
      <c r="BE52" s="59"/>
      <c r="BF52" s="1"/>
      <c r="BG52" s="1"/>
      <c r="CA52" s="96"/>
      <c r="CB52" s="96"/>
      <c r="CC52" s="96"/>
      <c r="CD52" s="96"/>
      <c r="CE52" s="96"/>
      <c r="CF52" s="96"/>
      <c r="CG52" s="96"/>
    </row>
    <row r="53" spans="1:87" ht="15.75" x14ac:dyDescent="0.25">
      <c r="A53" s="19"/>
      <c r="B53" s="58"/>
      <c r="C53" s="66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9"/>
      <c r="BF53" s="1"/>
      <c r="BG53" s="1"/>
      <c r="CA53" s="96"/>
      <c r="CB53" s="96"/>
      <c r="CC53" s="96"/>
      <c r="CD53" s="96"/>
      <c r="CE53" s="96"/>
      <c r="CF53" s="96"/>
      <c r="CG53" s="96"/>
    </row>
    <row r="54" spans="1:87" s="23" customFormat="1" ht="15" customHeight="1" x14ac:dyDescent="0.25">
      <c r="A54" s="60"/>
      <c r="B54" s="68"/>
      <c r="C54" s="66"/>
      <c r="D54" s="58" t="s">
        <v>9</v>
      </c>
      <c r="E54" s="58"/>
      <c r="F54" s="58"/>
      <c r="G54" s="58"/>
      <c r="H54" s="58"/>
      <c r="I54" s="117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9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65" t="s">
        <v>48</v>
      </c>
      <c r="AQ54" s="117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9"/>
      <c r="BE54" s="59"/>
      <c r="BF54" s="60"/>
      <c r="BG54" s="60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89"/>
      <c r="CB54" s="89"/>
      <c r="CC54" s="89"/>
      <c r="CD54" s="89"/>
      <c r="CE54" s="89"/>
      <c r="CF54" s="89"/>
      <c r="CG54" s="89"/>
      <c r="CH54" s="94"/>
      <c r="CI54" s="94"/>
    </row>
    <row r="55" spans="1:87" s="23" customFormat="1" ht="15" customHeight="1" x14ac:dyDescent="0.25">
      <c r="A55" s="60"/>
      <c r="B55" s="68"/>
      <c r="C55" s="66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9"/>
      <c r="BF55" s="60"/>
      <c r="BG55" s="60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89"/>
      <c r="CB55" s="89"/>
      <c r="CC55" s="89"/>
      <c r="CD55" s="89"/>
      <c r="CE55" s="89"/>
      <c r="CF55" s="89"/>
      <c r="CG55" s="89"/>
      <c r="CH55" s="94"/>
      <c r="CI55" s="94"/>
    </row>
    <row r="56" spans="1:87" ht="15" customHeight="1" x14ac:dyDescent="0.25">
      <c r="A56" s="19"/>
      <c r="B56" s="19"/>
      <c r="C56" s="66"/>
      <c r="D56" s="58"/>
      <c r="E56" s="58"/>
      <c r="F56" s="65" t="s">
        <v>13</v>
      </c>
      <c r="G56" s="58"/>
      <c r="H56" s="58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59"/>
      <c r="BF56" s="1"/>
      <c r="BG56" s="1"/>
      <c r="CA56" s="94"/>
      <c r="CB56" s="94"/>
      <c r="CC56" s="94"/>
      <c r="CD56" s="94"/>
      <c r="CE56" s="94"/>
      <c r="CF56" s="94"/>
      <c r="CG56" s="94"/>
    </row>
    <row r="57" spans="1:87" ht="15" customHeight="1" thickBot="1" x14ac:dyDescent="0.3">
      <c r="A57" s="19"/>
      <c r="B57" s="19"/>
      <c r="C57" s="6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1"/>
      <c r="BF57" s="1"/>
      <c r="BG57" s="1"/>
    </row>
    <row r="58" spans="1:87" ht="15.75" thickBot="1" x14ac:dyDescent="0.3">
      <c r="A58" s="1"/>
      <c r="B58" s="1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1"/>
      <c r="BG58" s="1"/>
    </row>
    <row r="59" spans="1:87" x14ac:dyDescent="0.25">
      <c r="A59" s="1"/>
      <c r="B59" s="58"/>
      <c r="C59" s="53"/>
      <c r="D59" s="54"/>
      <c r="E59" s="54"/>
      <c r="F59" s="54"/>
      <c r="G59" s="54"/>
      <c r="H59" s="54"/>
      <c r="I59" s="54"/>
      <c r="J59" s="54"/>
      <c r="K59" s="54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1"/>
      <c r="BG59" s="1"/>
    </row>
    <row r="60" spans="1:87" ht="18.75" x14ac:dyDescent="0.25">
      <c r="A60" s="1"/>
      <c r="B60" s="68"/>
      <c r="C60" s="61"/>
      <c r="D60" s="120" t="s">
        <v>212</v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62"/>
      <c r="BF60" s="60"/>
      <c r="BG60" s="1"/>
    </row>
    <row r="61" spans="1:87" ht="15.75" customHeight="1" x14ac:dyDescent="0.25">
      <c r="A61" s="1"/>
      <c r="B61" s="1"/>
      <c r="C61" s="66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59"/>
      <c r="BF61" s="1"/>
      <c r="BG61" s="1"/>
    </row>
    <row r="62" spans="1:87" ht="15.75" customHeight="1" x14ac:dyDescent="0.25">
      <c r="A62" s="1"/>
      <c r="B62" s="1"/>
      <c r="C62" s="66"/>
      <c r="D62" s="58"/>
      <c r="E62" s="58"/>
      <c r="F62" s="58"/>
      <c r="G62" s="58"/>
      <c r="H62" s="58"/>
      <c r="I62" s="58"/>
      <c r="J62" s="58"/>
      <c r="K62" s="65" t="s">
        <v>49</v>
      </c>
      <c r="L62" s="121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3"/>
      <c r="BE62" s="59"/>
      <c r="BF62" s="1"/>
      <c r="BG62" s="1"/>
    </row>
    <row r="63" spans="1:87" ht="15.75" customHeight="1" x14ac:dyDescent="0.25">
      <c r="A63" s="1"/>
      <c r="B63" s="1"/>
      <c r="C63" s="66"/>
      <c r="D63" s="58"/>
      <c r="E63" s="58"/>
      <c r="F63" s="58"/>
      <c r="G63" s="58"/>
      <c r="H63" s="58"/>
      <c r="I63" s="58"/>
      <c r="J63" s="58"/>
      <c r="K63" s="58"/>
      <c r="L63" s="58"/>
      <c r="M63" s="58" t="s">
        <v>10</v>
      </c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9"/>
      <c r="BF63" s="1"/>
      <c r="BG63" s="1"/>
    </row>
    <row r="64" spans="1:87" ht="15.75" customHeight="1" x14ac:dyDescent="0.25">
      <c r="A64" s="1"/>
      <c r="B64" s="1"/>
      <c r="C64" s="66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59"/>
      <c r="BF64" s="1"/>
      <c r="BG64" s="1"/>
    </row>
    <row r="65" spans="1:87" x14ac:dyDescent="0.25">
      <c r="A65" s="1"/>
      <c r="B65" s="1"/>
      <c r="C65" s="66"/>
      <c r="D65" s="64" t="s">
        <v>149</v>
      </c>
      <c r="E65" s="58"/>
      <c r="F65" s="58"/>
      <c r="G65" s="58"/>
      <c r="H65" s="58"/>
      <c r="I65" s="58"/>
      <c r="J65" s="58"/>
      <c r="K65" s="58"/>
      <c r="L65" s="19"/>
      <c r="M65" s="19"/>
      <c r="N65" s="112"/>
      <c r="O65" s="113"/>
      <c r="P65" s="113"/>
      <c r="Q65" s="113"/>
      <c r="R65" s="113"/>
      <c r="S65" s="113"/>
      <c r="T65" s="113"/>
      <c r="U65" s="113"/>
      <c r="V65" s="113"/>
      <c r="W65" s="114"/>
      <c r="X65" s="1"/>
      <c r="Y65" s="1"/>
      <c r="Z65" s="58"/>
      <c r="AA65" s="58"/>
      <c r="AB65" s="58"/>
      <c r="AC65" s="65" t="s">
        <v>211</v>
      </c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"/>
      <c r="AO65" s="1"/>
      <c r="AP65" s="1"/>
      <c r="AQ65" s="1"/>
      <c r="AR65" s="1"/>
      <c r="AS65" s="65" t="s">
        <v>50</v>
      </c>
      <c r="AT65" s="117"/>
      <c r="AU65" s="118"/>
      <c r="AV65" s="119"/>
      <c r="AW65" s="67" t="s">
        <v>6</v>
      </c>
      <c r="AX65" s="117"/>
      <c r="AY65" s="118"/>
      <c r="AZ65" s="119"/>
      <c r="BA65" s="67" t="s">
        <v>6</v>
      </c>
      <c r="BB65" s="117"/>
      <c r="BC65" s="118"/>
      <c r="BD65" s="119"/>
      <c r="BE65" s="59"/>
      <c r="BF65" s="1"/>
      <c r="BG65" s="1"/>
    </row>
    <row r="66" spans="1:87" x14ac:dyDescent="0.25">
      <c r="A66" s="1"/>
      <c r="B66" s="1"/>
      <c r="C66" s="66"/>
      <c r="D66" s="58"/>
      <c r="E66" s="58"/>
      <c r="F66" s="58"/>
      <c r="G66" s="58"/>
      <c r="H66" s="58"/>
      <c r="I66" s="58"/>
      <c r="J66" s="58"/>
      <c r="K66" s="58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58"/>
      <c r="AA66" s="58"/>
      <c r="AB66" s="58"/>
      <c r="AC66" s="58"/>
      <c r="AD66" s="58"/>
      <c r="AE66" s="58"/>
      <c r="AF66" s="65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9"/>
      <c r="BF66" s="1"/>
      <c r="BG66" s="1"/>
    </row>
    <row r="67" spans="1:87" x14ac:dyDescent="0.25">
      <c r="A67" s="1"/>
      <c r="B67" s="1"/>
      <c r="C67" s="66"/>
      <c r="D67" s="58"/>
      <c r="E67" s="58"/>
      <c r="F67" s="58"/>
      <c r="G67" s="65" t="s">
        <v>12</v>
      </c>
      <c r="H67" s="112"/>
      <c r="I67" s="113"/>
      <c r="J67" s="113"/>
      <c r="K67" s="113"/>
      <c r="L67" s="113"/>
      <c r="M67" s="113"/>
      <c r="N67" s="113"/>
      <c r="O67" s="113"/>
      <c r="P67" s="113"/>
      <c r="Q67" s="114"/>
      <c r="R67" s="58"/>
      <c r="S67" s="58"/>
      <c r="T67" s="58"/>
      <c r="U67" s="58"/>
      <c r="V67" s="65" t="s">
        <v>11</v>
      </c>
      <c r="W67" s="112"/>
      <c r="X67" s="113"/>
      <c r="Y67" s="113"/>
      <c r="Z67" s="113"/>
      <c r="AA67" s="113"/>
      <c r="AB67" s="113"/>
      <c r="AC67" s="113"/>
      <c r="AD67" s="113"/>
      <c r="AE67" s="113"/>
      <c r="AF67" s="114"/>
      <c r="AG67" s="58"/>
      <c r="AH67" s="58"/>
      <c r="AI67" s="58"/>
      <c r="AJ67" s="65" t="s">
        <v>13</v>
      </c>
      <c r="AK67" s="117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9"/>
      <c r="BE67" s="59"/>
      <c r="BF67" s="1"/>
      <c r="BG67" s="1"/>
    </row>
    <row r="68" spans="1:87" ht="15.75" thickBot="1" x14ac:dyDescent="0.3">
      <c r="A68" s="1"/>
      <c r="B68" s="1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1"/>
      <c r="BF68" s="1"/>
      <c r="BG68" s="1"/>
    </row>
    <row r="69" spans="1:8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87" ht="15.75" customHeight="1" x14ac:dyDescent="0.25">
      <c r="A70" s="1"/>
      <c r="B70" s="1"/>
      <c r="C70" s="7"/>
      <c r="D70" s="8"/>
      <c r="E70" s="7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9" t="s">
        <v>14</v>
      </c>
      <c r="BF70" s="1"/>
      <c r="BG70" s="1"/>
    </row>
    <row r="71" spans="1:8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87" s="26" customFormat="1" ht="15.75" customHeight="1" x14ac:dyDescent="0.25">
      <c r="A72" s="4"/>
      <c r="B72" s="4"/>
      <c r="C72" s="4"/>
      <c r="D72" s="4"/>
      <c r="E72" s="4"/>
      <c r="F72" s="4"/>
      <c r="G72" s="4"/>
      <c r="H72" s="4"/>
      <c r="I72" s="4" t="s">
        <v>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4</v>
      </c>
      <c r="AE72" s="4"/>
      <c r="AF72" s="4"/>
      <c r="AG72" s="4"/>
      <c r="AH72" s="4"/>
      <c r="AI72" s="4"/>
      <c r="AJ72" s="4"/>
      <c r="AK72" s="4"/>
      <c r="AL72" s="4"/>
      <c r="AM72" s="101"/>
      <c r="AN72" s="101"/>
      <c r="AO72" s="101"/>
      <c r="AP72" s="101"/>
      <c r="AQ72" s="101"/>
      <c r="AR72" s="101"/>
      <c r="AS72" s="101"/>
      <c r="AT72" s="101"/>
      <c r="AU72" s="101" t="s">
        <v>148</v>
      </c>
      <c r="AV72" s="101"/>
      <c r="AW72" s="101"/>
      <c r="AX72" s="101"/>
      <c r="AY72" s="101"/>
      <c r="AZ72" s="101"/>
      <c r="BA72" s="101"/>
      <c r="BB72" s="101"/>
      <c r="BC72" s="101"/>
      <c r="BD72" s="4"/>
      <c r="BE72" s="4"/>
      <c r="BF72" s="4"/>
      <c r="BG72" s="4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</row>
    <row r="73" spans="1:87" s="26" customFormat="1" ht="12.75" x14ac:dyDescent="0.2">
      <c r="A73" s="4"/>
      <c r="B73" s="4"/>
      <c r="C73" s="4"/>
      <c r="D73" s="4"/>
      <c r="E73" s="4"/>
      <c r="F73" s="4"/>
      <c r="G73" s="4"/>
      <c r="H73" s="4"/>
      <c r="I73" s="4" t="s">
        <v>3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79" t="s">
        <v>118</v>
      </c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</row>
    <row r="74" spans="1:87" s="89" customFormat="1" x14ac:dyDescent="0.25">
      <c r="BI74" s="90"/>
      <c r="BJ74" s="90"/>
      <c r="BK74" s="90"/>
    </row>
    <row r="75" spans="1:87" s="89" customFormat="1" x14ac:dyDescent="0.25">
      <c r="BI75" s="90"/>
      <c r="BJ75" s="90"/>
      <c r="BK75" s="90"/>
    </row>
    <row r="76" spans="1:87" s="89" customFormat="1" x14ac:dyDescent="0.25">
      <c r="BI76" s="90"/>
      <c r="BJ76" s="90"/>
      <c r="BK76" s="90"/>
    </row>
    <row r="77" spans="1:87" s="89" customFormat="1" x14ac:dyDescent="0.25">
      <c r="BI77" s="90"/>
      <c r="BJ77" s="90"/>
      <c r="BK77" s="90"/>
    </row>
    <row r="78" spans="1:87" s="89" customFormat="1" x14ac:dyDescent="0.25">
      <c r="BI78" s="90"/>
      <c r="BJ78" s="90"/>
      <c r="BK78" s="90"/>
    </row>
    <row r="79" spans="1:87" s="89" customFormat="1" x14ac:dyDescent="0.25">
      <c r="BI79" s="90"/>
      <c r="BJ79" s="90"/>
      <c r="BK79" s="90"/>
    </row>
    <row r="80" spans="1:87" s="89" customFormat="1" x14ac:dyDescent="0.25">
      <c r="BI80" s="90"/>
      <c r="BJ80" s="90"/>
      <c r="BK80" s="90"/>
    </row>
    <row r="81" spans="61:80" s="89" customFormat="1" x14ac:dyDescent="0.25">
      <c r="BI81" s="90"/>
      <c r="BJ81" s="90"/>
      <c r="BK81" s="90"/>
    </row>
    <row r="82" spans="61:80" s="89" customFormat="1" x14ac:dyDescent="0.25">
      <c r="BI82" s="90"/>
      <c r="BJ82" s="90"/>
      <c r="BK82" s="90"/>
    </row>
    <row r="83" spans="61:80" s="89" customFormat="1" x14ac:dyDescent="0.25">
      <c r="BI83" s="90"/>
      <c r="BJ83" s="90"/>
      <c r="BK83" s="90"/>
    </row>
    <row r="84" spans="61:80" s="89" customFormat="1" x14ac:dyDescent="0.25">
      <c r="BI84" s="90"/>
      <c r="BJ84" s="90"/>
      <c r="BK84" s="90"/>
    </row>
    <row r="85" spans="61:80" s="89" customFormat="1" x14ac:dyDescent="0.25">
      <c r="BI85" s="90"/>
      <c r="BJ85" s="90"/>
      <c r="BK85" s="90"/>
    </row>
    <row r="86" spans="61:80" s="89" customFormat="1" x14ac:dyDescent="0.25">
      <c r="BI86" s="90"/>
      <c r="BJ86" s="90"/>
      <c r="BK86" s="90"/>
    </row>
    <row r="87" spans="61:80" s="89" customFormat="1" x14ac:dyDescent="0.25">
      <c r="BI87" s="90"/>
      <c r="BJ87" s="90"/>
      <c r="BK87" s="90"/>
    </row>
    <row r="88" spans="61:80" s="89" customFormat="1" x14ac:dyDescent="0.25">
      <c r="BI88" s="90"/>
      <c r="BJ88" s="90"/>
      <c r="BK88" s="90"/>
    </row>
    <row r="89" spans="61:80" s="94" customFormat="1" ht="18.75" x14ac:dyDescent="0.25">
      <c r="BI89" s="99"/>
      <c r="BJ89" s="99" t="s">
        <v>52</v>
      </c>
      <c r="BK89" s="99" t="s">
        <v>53</v>
      </c>
      <c r="BL89" s="99" t="s">
        <v>54</v>
      </c>
      <c r="BM89" s="94" t="s">
        <v>55</v>
      </c>
      <c r="BO89" s="94" t="s">
        <v>74</v>
      </c>
      <c r="BP89" s="94" t="s">
        <v>84</v>
      </c>
      <c r="BQ89" s="94" t="s">
        <v>45</v>
      </c>
      <c r="BR89" s="89" t="s">
        <v>107</v>
      </c>
      <c r="BS89" s="94" t="s">
        <v>112</v>
      </c>
      <c r="BT89" s="94" t="s">
        <v>115</v>
      </c>
      <c r="BU89" s="94" t="s">
        <v>120</v>
      </c>
      <c r="BV89" s="94" t="s">
        <v>133</v>
      </c>
      <c r="BW89" s="94" t="s">
        <v>135</v>
      </c>
      <c r="BY89" s="94" t="s">
        <v>140</v>
      </c>
    </row>
    <row r="90" spans="61:80" s="89" customFormat="1" x14ac:dyDescent="0.25">
      <c r="BI90" s="90"/>
      <c r="BJ90" s="90">
        <v>1</v>
      </c>
      <c r="BK90" s="90" t="s">
        <v>62</v>
      </c>
      <c r="BL90" s="90">
        <v>2023</v>
      </c>
      <c r="BM90" s="89" t="s">
        <v>186</v>
      </c>
      <c r="BO90" s="89" t="s">
        <v>75</v>
      </c>
      <c r="BP90" s="89" t="s">
        <v>85</v>
      </c>
      <c r="BQ90" s="89" t="s">
        <v>184</v>
      </c>
      <c r="BR90" s="89" t="s">
        <v>108</v>
      </c>
      <c r="BS90" s="89" t="s">
        <v>113</v>
      </c>
      <c r="BT90" s="89" t="s">
        <v>139</v>
      </c>
      <c r="BU90" s="89" t="s">
        <v>129</v>
      </c>
      <c r="BV90" s="89" t="s">
        <v>188</v>
      </c>
      <c r="BW90" s="89" t="s">
        <v>178</v>
      </c>
      <c r="BY90" s="89" t="s">
        <v>141</v>
      </c>
      <c r="CA90" s="89" t="s">
        <v>199</v>
      </c>
      <c r="CB90" s="89" t="s">
        <v>207</v>
      </c>
    </row>
    <row r="91" spans="61:80" s="89" customFormat="1" x14ac:dyDescent="0.25">
      <c r="BI91" s="90"/>
      <c r="BJ91" s="90">
        <v>2</v>
      </c>
      <c r="BK91" s="90" t="s">
        <v>63</v>
      </c>
      <c r="BL91" s="90">
        <v>2024</v>
      </c>
      <c r="BM91" s="89" t="s">
        <v>56</v>
      </c>
      <c r="BO91" s="89" t="s">
        <v>76</v>
      </c>
      <c r="BP91" s="89" t="s">
        <v>86</v>
      </c>
      <c r="BQ91" s="89" t="s">
        <v>103</v>
      </c>
      <c r="BR91" s="89" t="s">
        <v>109</v>
      </c>
      <c r="BS91" s="89" t="s">
        <v>114</v>
      </c>
      <c r="BT91" s="89" t="s">
        <v>116</v>
      </c>
      <c r="BU91" s="89" t="s">
        <v>131</v>
      </c>
      <c r="BV91" s="89" t="s">
        <v>189</v>
      </c>
      <c r="BW91" s="89" t="s">
        <v>179</v>
      </c>
      <c r="BY91" s="89" t="s">
        <v>142</v>
      </c>
      <c r="CA91" s="89" t="s">
        <v>200</v>
      </c>
      <c r="CB91" s="89" t="s">
        <v>208</v>
      </c>
    </row>
    <row r="92" spans="61:80" s="89" customFormat="1" x14ac:dyDescent="0.25">
      <c r="BI92" s="90"/>
      <c r="BJ92" s="90">
        <v>3</v>
      </c>
      <c r="BK92" s="90" t="s">
        <v>64</v>
      </c>
      <c r="BL92" s="90">
        <v>2025</v>
      </c>
      <c r="BM92" s="89" t="s">
        <v>57</v>
      </c>
      <c r="BO92" s="89" t="s">
        <v>77</v>
      </c>
      <c r="BP92" s="89" t="s">
        <v>83</v>
      </c>
      <c r="BQ92" s="89" t="s">
        <v>104</v>
      </c>
      <c r="BR92" s="89" t="s">
        <v>110</v>
      </c>
      <c r="BT92" s="89" t="s">
        <v>117</v>
      </c>
      <c r="BU92" s="89" t="s">
        <v>132</v>
      </c>
      <c r="BV92" s="89" t="s">
        <v>190</v>
      </c>
      <c r="BW92" s="89" t="s">
        <v>180</v>
      </c>
      <c r="BY92" s="89" t="s">
        <v>143</v>
      </c>
      <c r="CB92" s="89" t="s">
        <v>209</v>
      </c>
    </row>
    <row r="93" spans="61:80" s="89" customFormat="1" x14ac:dyDescent="0.25">
      <c r="BI93" s="90"/>
      <c r="BJ93" s="90">
        <v>4</v>
      </c>
      <c r="BK93" s="90" t="s">
        <v>65</v>
      </c>
      <c r="BL93" s="90">
        <v>2026</v>
      </c>
      <c r="BM93" s="89" t="s">
        <v>58</v>
      </c>
      <c r="BO93" s="89" t="s">
        <v>78</v>
      </c>
      <c r="BP93" s="89" t="s">
        <v>87</v>
      </c>
      <c r="BQ93" s="89" t="s">
        <v>105</v>
      </c>
      <c r="BR93" s="89" t="s">
        <v>154</v>
      </c>
      <c r="BU93" s="89" t="s">
        <v>130</v>
      </c>
      <c r="BV93" s="89" t="s">
        <v>192</v>
      </c>
      <c r="BW93" s="89" t="s">
        <v>181</v>
      </c>
    </row>
    <row r="94" spans="61:80" s="89" customFormat="1" x14ac:dyDescent="0.25">
      <c r="BI94" s="90"/>
      <c r="BJ94" s="90">
        <v>5</v>
      </c>
      <c r="BK94" s="90" t="s">
        <v>66</v>
      </c>
      <c r="BL94" s="90">
        <v>2027</v>
      </c>
      <c r="BM94" s="89" t="s">
        <v>59</v>
      </c>
      <c r="BO94" s="89" t="s">
        <v>79</v>
      </c>
      <c r="BP94" s="89" t="s">
        <v>88</v>
      </c>
      <c r="BQ94" s="89" t="s">
        <v>106</v>
      </c>
      <c r="BR94" s="89" t="s">
        <v>155</v>
      </c>
      <c r="BV94" s="89" t="s">
        <v>191</v>
      </c>
      <c r="BW94" s="89" t="s">
        <v>182</v>
      </c>
    </row>
    <row r="95" spans="61:80" s="89" customFormat="1" x14ac:dyDescent="0.25">
      <c r="BI95" s="90"/>
      <c r="BJ95" s="90">
        <v>6</v>
      </c>
      <c r="BK95" s="90" t="s">
        <v>67</v>
      </c>
      <c r="BL95" s="90">
        <v>2028</v>
      </c>
      <c r="BM95" s="89" t="s">
        <v>60</v>
      </c>
      <c r="BO95" s="89" t="s">
        <v>80</v>
      </c>
      <c r="BP95" s="89" t="s">
        <v>89</v>
      </c>
      <c r="BR95" s="89" t="s">
        <v>156</v>
      </c>
      <c r="BW95" s="89" t="s">
        <v>137</v>
      </c>
    </row>
    <row r="96" spans="61:80" s="89" customFormat="1" x14ac:dyDescent="0.25">
      <c r="BI96" s="90"/>
      <c r="BJ96" s="90">
        <v>7</v>
      </c>
      <c r="BK96" s="90" t="s">
        <v>68</v>
      </c>
      <c r="BL96" s="90">
        <v>2029</v>
      </c>
      <c r="BM96" s="89" t="s">
        <v>61</v>
      </c>
      <c r="BO96" s="89" t="s">
        <v>81</v>
      </c>
      <c r="BP96" s="89" t="s">
        <v>90</v>
      </c>
      <c r="BR96" s="89" t="s">
        <v>157</v>
      </c>
      <c r="BW96" s="89" t="s">
        <v>136</v>
      </c>
    </row>
    <row r="97" spans="61:79" s="89" customFormat="1" x14ac:dyDescent="0.25">
      <c r="BI97" s="90"/>
      <c r="BJ97" s="90">
        <v>8</v>
      </c>
      <c r="BK97" s="90" t="s">
        <v>69</v>
      </c>
      <c r="BL97" s="90">
        <v>2030</v>
      </c>
      <c r="BM97" s="89" t="s">
        <v>127</v>
      </c>
      <c r="BO97" s="89" t="s">
        <v>82</v>
      </c>
      <c r="BP97" s="89" t="s">
        <v>91</v>
      </c>
      <c r="BR97" s="89" t="s">
        <v>183</v>
      </c>
      <c r="BW97" s="89" t="s">
        <v>144</v>
      </c>
    </row>
    <row r="98" spans="61:79" s="89" customFormat="1" x14ac:dyDescent="0.25">
      <c r="BI98" s="90"/>
      <c r="BJ98" s="90">
        <v>9</v>
      </c>
      <c r="BK98" s="90" t="s">
        <v>70</v>
      </c>
      <c r="BL98" s="90">
        <v>2031</v>
      </c>
      <c r="BO98" s="89" t="s">
        <v>83</v>
      </c>
      <c r="BP98" s="89" t="s">
        <v>92</v>
      </c>
      <c r="BR98" s="89" t="s">
        <v>158</v>
      </c>
      <c r="BW98" s="89" t="s">
        <v>145</v>
      </c>
    </row>
    <row r="99" spans="61:79" s="89" customFormat="1" x14ac:dyDescent="0.25">
      <c r="BI99" s="90"/>
      <c r="BJ99" s="90">
        <v>10</v>
      </c>
      <c r="BK99" s="90" t="s">
        <v>71</v>
      </c>
      <c r="BL99" s="90">
        <v>2032</v>
      </c>
      <c r="BP99" s="89" t="s">
        <v>93</v>
      </c>
      <c r="BR99" s="89" t="s">
        <v>159</v>
      </c>
      <c r="BW99" s="89" t="s">
        <v>146</v>
      </c>
    </row>
    <row r="100" spans="61:79" s="89" customFormat="1" x14ac:dyDescent="0.25">
      <c r="BI100" s="90"/>
      <c r="BJ100" s="90">
        <v>11</v>
      </c>
      <c r="BK100" s="90" t="s">
        <v>72</v>
      </c>
      <c r="BL100" s="90">
        <v>2033</v>
      </c>
      <c r="BP100" s="89" t="s">
        <v>94</v>
      </c>
      <c r="BR100" s="89" t="s">
        <v>160</v>
      </c>
      <c r="BW100" s="89" t="s">
        <v>138</v>
      </c>
    </row>
    <row r="101" spans="61:79" s="89" customFormat="1" x14ac:dyDescent="0.25">
      <c r="BI101" s="90"/>
      <c r="BJ101" s="90">
        <v>12</v>
      </c>
      <c r="BK101" s="90" t="s">
        <v>73</v>
      </c>
      <c r="BL101" s="90"/>
      <c r="BP101" s="89" t="s">
        <v>95</v>
      </c>
      <c r="BR101" s="89" t="s">
        <v>161</v>
      </c>
      <c r="BW101" s="89" t="s">
        <v>147</v>
      </c>
    </row>
    <row r="102" spans="61:79" s="89" customFormat="1" x14ac:dyDescent="0.25">
      <c r="BI102" s="90"/>
      <c r="BJ102" s="90">
        <v>13</v>
      </c>
      <c r="BK102" s="90"/>
      <c r="BL102" s="90"/>
      <c r="BP102" s="89" t="s">
        <v>96</v>
      </c>
      <c r="BR102" s="89" t="s">
        <v>162</v>
      </c>
    </row>
    <row r="103" spans="61:79" s="89" customFormat="1" x14ac:dyDescent="0.25">
      <c r="BI103" s="90"/>
      <c r="BJ103" s="90">
        <v>14</v>
      </c>
      <c r="BK103" s="90"/>
      <c r="BL103" s="90"/>
      <c r="BP103" s="89" t="s">
        <v>97</v>
      </c>
      <c r="BR103" s="89" t="s">
        <v>170</v>
      </c>
    </row>
    <row r="104" spans="61:79" s="89" customFormat="1" x14ac:dyDescent="0.25">
      <c r="BI104" s="90"/>
      <c r="BJ104" s="90">
        <v>15</v>
      </c>
      <c r="BK104" s="90"/>
      <c r="BL104" s="90"/>
      <c r="BP104" s="89" t="s">
        <v>98</v>
      </c>
    </row>
    <row r="105" spans="61:79" s="89" customFormat="1" x14ac:dyDescent="0.25">
      <c r="BI105" s="90"/>
      <c r="BJ105" s="90">
        <v>16</v>
      </c>
      <c r="BK105" s="90"/>
      <c r="BL105" s="90"/>
      <c r="BP105" s="89" t="s">
        <v>99</v>
      </c>
    </row>
    <row r="106" spans="61:79" s="89" customFormat="1" ht="18.75" x14ac:dyDescent="0.25">
      <c r="BI106" s="90"/>
      <c r="BJ106" s="90">
        <v>17</v>
      </c>
      <c r="BK106" s="90"/>
      <c r="BL106" s="90"/>
      <c r="BP106" s="89" t="s">
        <v>100</v>
      </c>
      <c r="BY106" s="94"/>
      <c r="BZ106" s="94"/>
      <c r="CA106" s="94"/>
    </row>
    <row r="107" spans="61:79" s="89" customFormat="1" x14ac:dyDescent="0.25">
      <c r="BI107" s="90"/>
      <c r="BJ107" s="90">
        <v>18</v>
      </c>
      <c r="BK107" s="90"/>
      <c r="BL107" s="90"/>
      <c r="BP107" s="89" t="s">
        <v>101</v>
      </c>
    </row>
    <row r="108" spans="61:79" s="89" customFormat="1" ht="18.75" x14ac:dyDescent="0.25">
      <c r="BI108" s="90"/>
      <c r="BJ108" s="90">
        <v>19</v>
      </c>
      <c r="BK108" s="99"/>
      <c r="BL108" s="99"/>
      <c r="BM108" s="94"/>
      <c r="BN108" s="94"/>
      <c r="BO108" s="94"/>
      <c r="BP108" s="89" t="s">
        <v>102</v>
      </c>
      <c r="BU108" s="94"/>
      <c r="BV108" s="94"/>
      <c r="BW108" s="94"/>
      <c r="BX108" s="94"/>
      <c r="BY108" s="96"/>
      <c r="BZ108" s="96"/>
      <c r="CA108" s="96"/>
    </row>
    <row r="109" spans="61:79" s="89" customFormat="1" ht="15.75" x14ac:dyDescent="0.25">
      <c r="BI109" s="90"/>
      <c r="BJ109" s="90">
        <v>20</v>
      </c>
      <c r="BK109" s="90"/>
      <c r="BL109" s="90"/>
      <c r="BY109" s="97"/>
      <c r="BZ109" s="97"/>
      <c r="CA109" s="97"/>
    </row>
    <row r="110" spans="61:79" s="89" customFormat="1" ht="15.75" x14ac:dyDescent="0.25">
      <c r="BI110" s="90"/>
      <c r="BJ110" s="90">
        <v>21</v>
      </c>
      <c r="BK110" s="106"/>
      <c r="BL110" s="10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7"/>
      <c r="BZ110" s="97"/>
      <c r="CA110" s="97"/>
    </row>
    <row r="111" spans="61:79" s="89" customFormat="1" ht="15.75" x14ac:dyDescent="0.25">
      <c r="BI111" s="90"/>
      <c r="BJ111" s="90">
        <v>22</v>
      </c>
      <c r="BK111" s="106"/>
      <c r="BL111" s="10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</row>
    <row r="112" spans="61:79" s="89" customFormat="1" ht="15.75" x14ac:dyDescent="0.25">
      <c r="BI112" s="90"/>
      <c r="BJ112" s="90">
        <v>23</v>
      </c>
      <c r="BK112" s="106"/>
      <c r="BL112" s="10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96"/>
    </row>
    <row r="113" spans="61:79" s="89" customFormat="1" ht="15.75" x14ac:dyDescent="0.25">
      <c r="BI113" s="90"/>
      <c r="BJ113" s="90">
        <v>24</v>
      </c>
      <c r="BK113" s="90"/>
      <c r="BL113" s="90"/>
      <c r="BM113" s="96"/>
    </row>
    <row r="114" spans="61:79" s="89" customFormat="1" ht="18.75" x14ac:dyDescent="0.25">
      <c r="BI114" s="90"/>
      <c r="BJ114" s="90">
        <v>25</v>
      </c>
      <c r="BK114" s="99"/>
      <c r="BL114" s="99"/>
      <c r="BM114" s="96"/>
      <c r="BN114" s="94"/>
      <c r="BO114" s="94"/>
      <c r="BP114" s="94"/>
      <c r="BQ114" s="94"/>
      <c r="BR114" s="94"/>
      <c r="BS114" s="94"/>
      <c r="BT114" s="94"/>
      <c r="BU114" s="94"/>
      <c r="BV114" s="94"/>
      <c r="BW114" s="94"/>
      <c r="BX114" s="94"/>
      <c r="BY114" s="94"/>
      <c r="BZ114" s="94"/>
      <c r="CA114" s="94"/>
    </row>
    <row r="115" spans="61:79" s="89" customFormat="1" ht="15.75" x14ac:dyDescent="0.25">
      <c r="BI115" s="90"/>
      <c r="BJ115" s="90">
        <v>26</v>
      </c>
      <c r="BK115" s="90"/>
      <c r="BL115" s="90"/>
      <c r="BM115" s="96"/>
    </row>
    <row r="116" spans="61:79" s="89" customFormat="1" ht="15.75" x14ac:dyDescent="0.25">
      <c r="BI116" s="90"/>
      <c r="BJ116" s="90">
        <v>27</v>
      </c>
      <c r="BK116" s="90"/>
      <c r="BL116" s="90"/>
      <c r="BM116" s="96"/>
    </row>
    <row r="117" spans="61:79" s="89" customFormat="1" ht="15.75" x14ac:dyDescent="0.25">
      <c r="BI117" s="90"/>
      <c r="BJ117" s="90">
        <v>28</v>
      </c>
      <c r="BK117" s="90"/>
      <c r="BL117" s="90"/>
      <c r="BM117" s="96"/>
    </row>
    <row r="118" spans="61:79" s="89" customFormat="1" x14ac:dyDescent="0.25">
      <c r="BI118" s="90"/>
      <c r="BJ118" s="90">
        <v>29</v>
      </c>
      <c r="BK118" s="90"/>
      <c r="BL118" s="90"/>
    </row>
    <row r="119" spans="61:79" s="89" customFormat="1" x14ac:dyDescent="0.25">
      <c r="BI119" s="90"/>
      <c r="BJ119" s="90">
        <v>30</v>
      </c>
      <c r="BK119" s="90"/>
      <c r="BL119" s="90"/>
    </row>
    <row r="120" spans="61:79" s="89" customFormat="1" ht="23.25" x14ac:dyDescent="0.25">
      <c r="BI120" s="90"/>
      <c r="BJ120" s="90">
        <v>31</v>
      </c>
      <c r="BK120" s="90"/>
      <c r="BL120" s="90"/>
      <c r="BY120" s="93"/>
    </row>
    <row r="121" spans="61:79" s="89" customFormat="1" x14ac:dyDescent="0.25">
      <c r="BI121" s="90"/>
      <c r="BJ121" s="90"/>
      <c r="BK121" s="90"/>
      <c r="BL121" s="90"/>
    </row>
    <row r="122" spans="61:79" s="89" customFormat="1" x14ac:dyDescent="0.25">
      <c r="BI122" s="90"/>
      <c r="BJ122" s="90"/>
      <c r="BK122" s="90"/>
      <c r="BL122" s="90"/>
    </row>
    <row r="123" spans="61:79" s="89" customFormat="1" x14ac:dyDescent="0.25">
      <c r="BI123" s="90"/>
      <c r="BJ123" s="90"/>
      <c r="BK123" s="90"/>
      <c r="BL123" s="90"/>
    </row>
    <row r="124" spans="61:79" s="89" customFormat="1" x14ac:dyDescent="0.25">
      <c r="BI124" s="90"/>
      <c r="BJ124" s="90"/>
      <c r="BK124" s="90"/>
    </row>
    <row r="125" spans="61:79" s="89" customFormat="1" x14ac:dyDescent="0.25">
      <c r="BI125" s="90"/>
      <c r="BJ125" s="90"/>
      <c r="BK125" s="90"/>
    </row>
    <row r="126" spans="61:79" s="89" customFormat="1" x14ac:dyDescent="0.25">
      <c r="BI126" s="90"/>
      <c r="BJ126" s="90"/>
      <c r="BK126" s="90"/>
    </row>
    <row r="127" spans="61:79" s="89" customFormat="1" x14ac:dyDescent="0.25">
      <c r="BI127" s="90"/>
      <c r="BJ127" s="90"/>
      <c r="BK127" s="90"/>
    </row>
    <row r="128" spans="61:79" s="89" customFormat="1" x14ac:dyDescent="0.25">
      <c r="BI128" s="90"/>
      <c r="BJ128" s="90"/>
      <c r="BK128" s="90"/>
    </row>
    <row r="129" spans="61:63" s="89" customFormat="1" x14ac:dyDescent="0.25">
      <c r="BI129" s="90"/>
      <c r="BJ129" s="90"/>
      <c r="BK129" s="90"/>
    </row>
    <row r="130" spans="61:63" s="89" customFormat="1" x14ac:dyDescent="0.25">
      <c r="BI130" s="90"/>
      <c r="BJ130" s="90"/>
      <c r="BK130" s="90"/>
    </row>
    <row r="131" spans="61:63" s="89" customFormat="1" x14ac:dyDescent="0.25">
      <c r="BI131" s="90"/>
      <c r="BJ131" s="90"/>
      <c r="BK131" s="90"/>
    </row>
    <row r="132" spans="61:63" s="89" customFormat="1" x14ac:dyDescent="0.25">
      <c r="BI132" s="90"/>
      <c r="BJ132" s="90"/>
      <c r="BK132" s="90"/>
    </row>
    <row r="133" spans="61:63" s="89" customFormat="1" x14ac:dyDescent="0.25">
      <c r="BI133" s="90"/>
      <c r="BJ133" s="90"/>
      <c r="BK133" s="90"/>
    </row>
    <row r="134" spans="61:63" s="89" customFormat="1" x14ac:dyDescent="0.25">
      <c r="BI134" s="90"/>
      <c r="BJ134" s="90"/>
      <c r="BK134" s="90"/>
    </row>
    <row r="135" spans="61:63" s="89" customFormat="1" x14ac:dyDescent="0.25">
      <c r="BI135" s="90"/>
      <c r="BJ135" s="90"/>
      <c r="BK135" s="90"/>
    </row>
    <row r="136" spans="61:63" s="89" customFormat="1" x14ac:dyDescent="0.25">
      <c r="BI136" s="90"/>
      <c r="BJ136" s="90"/>
      <c r="BK136" s="90"/>
    </row>
    <row r="137" spans="61:63" s="89" customFormat="1" x14ac:dyDescent="0.25">
      <c r="BI137" s="90"/>
      <c r="BJ137" s="90"/>
      <c r="BK137" s="90"/>
    </row>
    <row r="138" spans="61:63" s="89" customFormat="1" x14ac:dyDescent="0.25">
      <c r="BI138" s="90"/>
      <c r="BJ138" s="90"/>
      <c r="BK138" s="90"/>
    </row>
    <row r="139" spans="61:63" s="89" customFormat="1" x14ac:dyDescent="0.25">
      <c r="BI139" s="90"/>
      <c r="BJ139" s="90"/>
      <c r="BK139" s="90"/>
    </row>
    <row r="140" spans="61:63" s="89" customFormat="1" x14ac:dyDescent="0.25">
      <c r="BI140" s="90"/>
      <c r="BJ140" s="90"/>
      <c r="BK140" s="90"/>
    </row>
    <row r="141" spans="61:63" s="89" customFormat="1" x14ac:dyDescent="0.25">
      <c r="BI141" s="90"/>
      <c r="BJ141" s="90"/>
      <c r="BK141" s="90"/>
    </row>
    <row r="142" spans="61:63" s="89" customFormat="1" x14ac:dyDescent="0.25">
      <c r="BI142" s="90"/>
      <c r="BJ142" s="90"/>
      <c r="BK142" s="90"/>
    </row>
    <row r="143" spans="61:63" s="89" customFormat="1" x14ac:dyDescent="0.25">
      <c r="BI143" s="90"/>
      <c r="BJ143" s="90"/>
      <c r="BK143" s="90"/>
    </row>
    <row r="144" spans="61:63" s="89" customFormat="1" x14ac:dyDescent="0.25">
      <c r="BI144" s="90"/>
      <c r="BJ144" s="90"/>
      <c r="BK144" s="90"/>
    </row>
    <row r="145" spans="61:63" s="89" customFormat="1" x14ac:dyDescent="0.25">
      <c r="BI145" s="90"/>
      <c r="BJ145" s="90"/>
      <c r="BK145" s="90"/>
    </row>
    <row r="146" spans="61:63" s="89" customFormat="1" x14ac:dyDescent="0.25">
      <c r="BI146" s="90"/>
      <c r="BJ146" s="90"/>
      <c r="BK146" s="90"/>
    </row>
    <row r="147" spans="61:63" s="89" customFormat="1" x14ac:dyDescent="0.25">
      <c r="BI147" s="90"/>
      <c r="BJ147" s="90"/>
      <c r="BK147" s="90"/>
    </row>
    <row r="148" spans="61:63" s="89" customFormat="1" x14ac:dyDescent="0.25">
      <c r="BI148" s="90"/>
      <c r="BJ148" s="90"/>
      <c r="BK148" s="90"/>
    </row>
    <row r="149" spans="61:63" s="89" customFormat="1" x14ac:dyDescent="0.25">
      <c r="BI149" s="90"/>
      <c r="BJ149" s="90"/>
      <c r="BK149" s="90"/>
    </row>
    <row r="150" spans="61:63" s="89" customFormat="1" x14ac:dyDescent="0.25">
      <c r="BI150" s="90"/>
      <c r="BJ150" s="90"/>
      <c r="BK150" s="90"/>
    </row>
    <row r="151" spans="61:63" s="89" customFormat="1" x14ac:dyDescent="0.25">
      <c r="BI151" s="90"/>
      <c r="BJ151" s="90"/>
      <c r="BK151" s="90"/>
    </row>
    <row r="152" spans="61:63" s="89" customFormat="1" x14ac:dyDescent="0.25">
      <c r="BI152" s="90"/>
      <c r="BJ152" s="90"/>
      <c r="BK152" s="90"/>
    </row>
    <row r="153" spans="61:63" s="89" customFormat="1" x14ac:dyDescent="0.25">
      <c r="BI153" s="90"/>
      <c r="BJ153" s="90"/>
      <c r="BK153" s="90"/>
    </row>
    <row r="154" spans="61:63" s="89" customFormat="1" x14ac:dyDescent="0.25">
      <c r="BI154" s="90"/>
      <c r="BJ154" s="90"/>
      <c r="BK154" s="90"/>
    </row>
    <row r="155" spans="61:63" s="89" customFormat="1" x14ac:dyDescent="0.25">
      <c r="BI155" s="90"/>
      <c r="BJ155" s="90"/>
      <c r="BK155" s="90"/>
    </row>
    <row r="156" spans="61:63" s="89" customFormat="1" x14ac:dyDescent="0.25">
      <c r="BI156" s="90"/>
      <c r="BJ156" s="90"/>
      <c r="BK156" s="90"/>
    </row>
    <row r="157" spans="61:63" s="89" customFormat="1" x14ac:dyDescent="0.25">
      <c r="BI157" s="90"/>
      <c r="BJ157" s="90"/>
      <c r="BK157" s="90"/>
    </row>
    <row r="158" spans="61:63" s="89" customFormat="1" x14ac:dyDescent="0.25">
      <c r="BI158" s="90"/>
      <c r="BJ158" s="90"/>
      <c r="BK158" s="90"/>
    </row>
    <row r="159" spans="61:63" s="89" customFormat="1" x14ac:dyDescent="0.25">
      <c r="BI159" s="90"/>
      <c r="BJ159" s="90"/>
      <c r="BK159" s="90"/>
    </row>
    <row r="160" spans="61:63" s="89" customFormat="1" x14ac:dyDescent="0.25">
      <c r="BI160" s="90"/>
      <c r="BJ160" s="90"/>
      <c r="BK160" s="90"/>
    </row>
    <row r="161" spans="61:63" s="89" customFormat="1" x14ac:dyDescent="0.25">
      <c r="BI161" s="90"/>
      <c r="BJ161" s="90"/>
      <c r="BK161" s="90"/>
    </row>
    <row r="162" spans="61:63" s="89" customFormat="1" x14ac:dyDescent="0.25">
      <c r="BI162" s="90"/>
      <c r="BJ162" s="90"/>
      <c r="BK162" s="90"/>
    </row>
    <row r="163" spans="61:63" s="89" customFormat="1" x14ac:dyDescent="0.25">
      <c r="BI163" s="90"/>
      <c r="BJ163" s="90"/>
      <c r="BK163" s="90"/>
    </row>
    <row r="164" spans="61:63" s="89" customFormat="1" x14ac:dyDescent="0.25">
      <c r="BI164" s="90"/>
      <c r="BJ164" s="90"/>
      <c r="BK164" s="90"/>
    </row>
    <row r="165" spans="61:63" s="89" customFormat="1" x14ac:dyDescent="0.25">
      <c r="BI165" s="90"/>
      <c r="BJ165" s="90"/>
      <c r="BK165" s="90"/>
    </row>
    <row r="166" spans="61:63" s="89" customFormat="1" x14ac:dyDescent="0.25">
      <c r="BI166" s="90"/>
      <c r="BJ166" s="90"/>
      <c r="BK166" s="90"/>
    </row>
    <row r="167" spans="61:63" s="89" customFormat="1" x14ac:dyDescent="0.25">
      <c r="BI167" s="90"/>
      <c r="BJ167" s="90"/>
      <c r="BK167" s="90"/>
    </row>
    <row r="168" spans="61:63" s="89" customFormat="1" x14ac:dyDescent="0.25">
      <c r="BI168" s="90"/>
      <c r="BJ168" s="90"/>
      <c r="BK168" s="90"/>
    </row>
    <row r="169" spans="61:63" s="89" customFormat="1" x14ac:dyDescent="0.25">
      <c r="BI169" s="90"/>
      <c r="BJ169" s="90"/>
      <c r="BK169" s="90"/>
    </row>
    <row r="170" spans="61:63" s="89" customFormat="1" x14ac:dyDescent="0.25">
      <c r="BI170" s="90"/>
      <c r="BJ170" s="90"/>
      <c r="BK170" s="90"/>
    </row>
    <row r="171" spans="61:63" s="89" customFormat="1" x14ac:dyDescent="0.25">
      <c r="BI171" s="90"/>
      <c r="BJ171" s="90"/>
      <c r="BK171" s="90"/>
    </row>
    <row r="172" spans="61:63" s="89" customFormat="1" x14ac:dyDescent="0.25">
      <c r="BI172" s="90"/>
      <c r="BJ172" s="90"/>
      <c r="BK172" s="90"/>
    </row>
    <row r="173" spans="61:63" s="89" customFormat="1" x14ac:dyDescent="0.25">
      <c r="BI173" s="90"/>
      <c r="BJ173" s="90"/>
      <c r="BK173" s="90"/>
    </row>
    <row r="174" spans="61:63" s="89" customFormat="1" x14ac:dyDescent="0.25">
      <c r="BI174" s="90"/>
      <c r="BJ174" s="90"/>
      <c r="BK174" s="90"/>
    </row>
    <row r="175" spans="61:63" s="89" customFormat="1" x14ac:dyDescent="0.25">
      <c r="BI175" s="90"/>
      <c r="BJ175" s="90"/>
      <c r="BK175" s="90"/>
    </row>
    <row r="176" spans="61:63" s="89" customFormat="1" x14ac:dyDescent="0.25">
      <c r="BI176" s="90"/>
      <c r="BJ176" s="90"/>
      <c r="BK176" s="90"/>
    </row>
    <row r="177" spans="61:63" s="89" customFormat="1" x14ac:dyDescent="0.25">
      <c r="BI177" s="90"/>
      <c r="BJ177" s="90"/>
      <c r="BK177" s="90"/>
    </row>
    <row r="178" spans="61:63" s="89" customFormat="1" x14ac:dyDescent="0.25">
      <c r="BI178" s="90"/>
      <c r="BJ178" s="90"/>
      <c r="BK178" s="90"/>
    </row>
    <row r="179" spans="61:63" s="89" customFormat="1" x14ac:dyDescent="0.25">
      <c r="BI179" s="90"/>
      <c r="BJ179" s="90"/>
      <c r="BK179" s="90"/>
    </row>
    <row r="180" spans="61:63" s="89" customFormat="1" x14ac:dyDescent="0.25">
      <c r="BI180" s="90"/>
      <c r="BJ180" s="90"/>
      <c r="BK180" s="90"/>
    </row>
    <row r="181" spans="61:63" s="89" customFormat="1" x14ac:dyDescent="0.25">
      <c r="BI181" s="90"/>
      <c r="BJ181" s="90"/>
      <c r="BK181" s="90"/>
    </row>
    <row r="182" spans="61:63" s="89" customFormat="1" x14ac:dyDescent="0.25">
      <c r="BI182" s="90"/>
      <c r="BJ182" s="90"/>
      <c r="BK182" s="90"/>
    </row>
    <row r="183" spans="61:63" s="89" customFormat="1" x14ac:dyDescent="0.25">
      <c r="BI183" s="90"/>
      <c r="BJ183" s="90"/>
      <c r="BK183" s="90"/>
    </row>
    <row r="184" spans="61:63" s="89" customFormat="1" x14ac:dyDescent="0.25">
      <c r="BI184" s="90"/>
      <c r="BJ184" s="90"/>
      <c r="BK184" s="90"/>
    </row>
    <row r="185" spans="61:63" s="89" customFormat="1" x14ac:dyDescent="0.25">
      <c r="BI185" s="90"/>
      <c r="BJ185" s="90"/>
      <c r="BK185" s="90"/>
    </row>
    <row r="186" spans="61:63" s="89" customFormat="1" x14ac:dyDescent="0.25">
      <c r="BI186" s="90"/>
      <c r="BJ186" s="90"/>
      <c r="BK186" s="90"/>
    </row>
    <row r="187" spans="61:63" s="89" customFormat="1" x14ac:dyDescent="0.25">
      <c r="BI187" s="90"/>
      <c r="BJ187" s="90"/>
      <c r="BK187" s="90"/>
    </row>
    <row r="188" spans="61:63" s="89" customFormat="1" x14ac:dyDescent="0.25">
      <c r="BI188" s="90"/>
      <c r="BJ188" s="90"/>
      <c r="BK188" s="90"/>
    </row>
    <row r="189" spans="61:63" s="89" customFormat="1" x14ac:dyDescent="0.25">
      <c r="BI189" s="90"/>
      <c r="BJ189" s="90"/>
      <c r="BK189" s="90"/>
    </row>
    <row r="190" spans="61:63" s="89" customFormat="1" x14ac:dyDescent="0.25">
      <c r="BI190" s="90"/>
      <c r="BJ190" s="90"/>
      <c r="BK190" s="90"/>
    </row>
    <row r="191" spans="61:63" s="89" customFormat="1" x14ac:dyDescent="0.25">
      <c r="BI191" s="90"/>
      <c r="BJ191" s="90"/>
      <c r="BK191" s="90"/>
    </row>
    <row r="192" spans="61:63" s="89" customFormat="1" x14ac:dyDescent="0.25">
      <c r="BI192" s="90"/>
      <c r="BJ192" s="90"/>
      <c r="BK192" s="90"/>
    </row>
    <row r="193" spans="61:63" s="89" customFormat="1" x14ac:dyDescent="0.25">
      <c r="BI193" s="90"/>
      <c r="BJ193" s="90"/>
      <c r="BK193" s="90"/>
    </row>
    <row r="194" spans="61:63" s="89" customFormat="1" x14ac:dyDescent="0.25">
      <c r="BI194" s="90"/>
      <c r="BJ194" s="90"/>
      <c r="BK194" s="90"/>
    </row>
    <row r="195" spans="61:63" s="89" customFormat="1" x14ac:dyDescent="0.25">
      <c r="BI195" s="90"/>
      <c r="BJ195" s="90"/>
      <c r="BK195" s="90"/>
    </row>
    <row r="196" spans="61:63" s="89" customFormat="1" x14ac:dyDescent="0.25">
      <c r="BI196" s="90"/>
      <c r="BJ196" s="90"/>
      <c r="BK196" s="90"/>
    </row>
    <row r="197" spans="61:63" s="89" customFormat="1" x14ac:dyDescent="0.25">
      <c r="BI197" s="90"/>
      <c r="BJ197" s="90"/>
      <c r="BK197" s="90"/>
    </row>
    <row r="198" spans="61:63" s="89" customFormat="1" x14ac:dyDescent="0.25">
      <c r="BI198" s="90"/>
      <c r="BJ198" s="90"/>
      <c r="BK198" s="90"/>
    </row>
    <row r="199" spans="61:63" s="89" customFormat="1" x14ac:dyDescent="0.25">
      <c r="BI199" s="90"/>
      <c r="BJ199" s="90"/>
      <c r="BK199" s="90"/>
    </row>
    <row r="200" spans="61:63" s="89" customFormat="1" x14ac:dyDescent="0.25">
      <c r="BI200" s="90"/>
      <c r="BJ200" s="90"/>
      <c r="BK200" s="90"/>
    </row>
    <row r="201" spans="61:63" s="89" customFormat="1" x14ac:dyDescent="0.25">
      <c r="BI201" s="90"/>
      <c r="BJ201" s="90"/>
      <c r="BK201" s="90"/>
    </row>
  </sheetData>
  <sheetProtection algorithmName="SHA-512" hashValue="mKLICIyMqV3Ll65o6NHBxK0eLVG6HPIRuHx3mn+N91IZY/DgHXy9YSvH2qbG/0sasvfMf6cUNNMnpjQIp5AYnQ==" saltValue="rxPPKog9uuMQAY67OYEfcw==" spinCount="100000" sheet="1" selectLockedCells="1"/>
  <sortState ref="BM90:BM97">
    <sortCondition ref="BM90"/>
  </sortState>
  <mergeCells count="53">
    <mergeCell ref="D33:BD33"/>
    <mergeCell ref="AD38:AM38"/>
    <mergeCell ref="AT38:AV38"/>
    <mergeCell ref="AX38:AZ38"/>
    <mergeCell ref="BB38:BD38"/>
    <mergeCell ref="P27:AX27"/>
    <mergeCell ref="O25:Q25"/>
    <mergeCell ref="BB29:BD29"/>
    <mergeCell ref="AE29:AG29"/>
    <mergeCell ref="AI29:AK29"/>
    <mergeCell ref="AM29:AO29"/>
    <mergeCell ref="AT29:AV29"/>
    <mergeCell ref="AX29:AZ29"/>
    <mergeCell ref="G17:BA18"/>
    <mergeCell ref="T4:AM4"/>
    <mergeCell ref="S5:AN5"/>
    <mergeCell ref="T6:AM6"/>
    <mergeCell ref="B8:BE8"/>
    <mergeCell ref="G14:BA15"/>
    <mergeCell ref="B10:BE10"/>
    <mergeCell ref="B9:BE9"/>
    <mergeCell ref="D23:BD23"/>
    <mergeCell ref="K25:M25"/>
    <mergeCell ref="AT65:AV65"/>
    <mergeCell ref="AX65:AZ65"/>
    <mergeCell ref="BB65:BD65"/>
    <mergeCell ref="I54:V54"/>
    <mergeCell ref="AQ54:BD54"/>
    <mergeCell ref="D60:BD60"/>
    <mergeCell ref="L62:BD62"/>
    <mergeCell ref="I56:BD56"/>
    <mergeCell ref="Y25:AE25"/>
    <mergeCell ref="AL25:AR25"/>
    <mergeCell ref="AX25:BD25"/>
    <mergeCell ref="N50:BD50"/>
    <mergeCell ref="I52:V52"/>
    <mergeCell ref="AH52:AK52"/>
    <mergeCell ref="N65:W65"/>
    <mergeCell ref="AD65:AM65"/>
    <mergeCell ref="H35:BD35"/>
    <mergeCell ref="H67:Q67"/>
    <mergeCell ref="W67:AF67"/>
    <mergeCell ref="AK67:BD67"/>
    <mergeCell ref="AM52:AO52"/>
    <mergeCell ref="D44:BD44"/>
    <mergeCell ref="N48:AA48"/>
    <mergeCell ref="AQ48:BD48"/>
    <mergeCell ref="N46:BD46"/>
    <mergeCell ref="AQ52:BD52"/>
    <mergeCell ref="N38:W38"/>
    <mergeCell ref="H40:Q40"/>
    <mergeCell ref="W40:AF40"/>
    <mergeCell ref="AK40:BD40"/>
  </mergeCells>
  <conditionalFormatting sqref="G70">
    <cfRule type="cellIs" dxfId="31" priority="19" operator="equal">
      <formula>0</formula>
    </cfRule>
  </conditionalFormatting>
  <conditionalFormatting sqref="N46:BD46 N48:AA48 AQ48:BD48 N50:BD50 I52:V52 AH52:AK52 AM52:AO52 AQ52:BD52 AQ54:BD54 I54:V54 I56:BD56 L62:BD62">
    <cfRule type="expression" dxfId="30" priority="17">
      <formula>$Y$25="automobilismo"</formula>
    </cfRule>
  </conditionalFormatting>
  <conditionalFormatting sqref="H35 N38:W38 AD38:AM38 AT38:AV38 AX38:AZ38 BB38:BD38 AK40:BD40 W40:AF40 H40:Q40">
    <cfRule type="expression" dxfId="29" priority="9">
      <formula>$Y$25="Voleibol"</formula>
    </cfRule>
    <cfRule type="expression" dxfId="28" priority="10">
      <formula>$Y$25="Ténis de Mesa"</formula>
    </cfRule>
    <cfRule type="expression" dxfId="27" priority="11">
      <formula>$Y$25="Hóquei em Patins"</formula>
    </cfRule>
    <cfRule type="expression" dxfId="26" priority="12">
      <formula>$Y$25="Futsal"</formula>
    </cfRule>
    <cfRule type="expression" dxfId="25" priority="13">
      <formula>$Y$25="Futebol"</formula>
    </cfRule>
    <cfRule type="expression" dxfId="24" priority="14">
      <formula>$Y$25="Basquetebol"</formula>
    </cfRule>
    <cfRule type="expression" dxfId="23" priority="15">
      <formula>$Y$25="Andebol"</formula>
    </cfRule>
  </conditionalFormatting>
  <conditionalFormatting sqref="AD65:AM65 N65:W65 AT65:AV65 AX65:AZ65 BB65:BD65 AK67:BD67 W67:AF67 H67:Q67">
    <cfRule type="expression" dxfId="22" priority="1">
      <formula>$Y$25="automobilismo"</formula>
    </cfRule>
  </conditionalFormatting>
  <dataValidations count="7">
    <dataValidation type="list" allowBlank="1" showInputMessage="1" showErrorMessage="1" sqref="AL25" xr:uid="{00000000-0002-0000-0000-000000000000}">
      <formula1>$BS$90:$BS$91</formula1>
    </dataValidation>
    <dataValidation type="list" allowBlank="1" showInputMessage="1" showErrorMessage="1" sqref="AQ52:BD52 I54:V54" xr:uid="{00000000-0002-0000-0000-000001000000}">
      <formula1>$BP$90:$BP$108</formula1>
    </dataValidation>
    <dataValidation type="list" allowBlank="1" showInputMessage="1" showErrorMessage="1" sqref="AQ54:BD54" xr:uid="{00000000-0002-0000-0000-000002000000}">
      <formula1>$BO$90:$BO$98</formula1>
    </dataValidation>
    <dataValidation type="list" allowBlank="1" showInputMessage="1" showErrorMessage="1" sqref="AT29:AV29 AE29:AG29 AT38:AV38 AT65:AV65" xr:uid="{00000000-0002-0000-0000-000003000000}">
      <formula1>$BJ$90:$BJ$120</formula1>
    </dataValidation>
    <dataValidation type="list" allowBlank="1" showInputMessage="1" showErrorMessage="1" sqref="AX38:AZ38 AI29:AK29 AX29:AZ29 AX65:AZ65" xr:uid="{00000000-0002-0000-0000-000004000000}">
      <formula1>$BK$90:$BK$101</formula1>
    </dataValidation>
    <dataValidation type="list" allowBlank="1" showInputMessage="1" showErrorMessage="1" sqref="Y25" xr:uid="{00000000-0002-0000-0000-000005000000}">
      <formula1>$BM$90:$BM$97</formula1>
    </dataValidation>
    <dataValidation type="list" allowBlank="1" showInputMessage="1" showErrorMessage="1" sqref="AX25:BD25" xr:uid="{62C4004C-8923-4DC8-8841-DA797D7218C3}">
      <formula1>$BV$93:$BV$94</formula1>
    </dataValidation>
  </dataValidations>
  <hyperlinks>
    <hyperlink ref="AU72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82"/>
  <sheetViews>
    <sheetView showGridLines="0" showRowColHeaders="0" zoomScaleNormal="100" zoomScaleSheetLayoutView="100" workbookViewId="0">
      <selection activeCell="C3" sqref="C3:BE14"/>
    </sheetView>
  </sheetViews>
  <sheetFormatPr defaultColWidth="9.140625" defaultRowHeight="15" x14ac:dyDescent="0.25"/>
  <cols>
    <col min="1" max="59" width="2.42578125" style="80" customWidth="1"/>
    <col min="60" max="16384" width="9.140625" style="80"/>
  </cols>
  <sheetData>
    <row r="1" spans="1:59" s="20" customFormat="1" ht="18.75" customHeight="1" x14ac:dyDescent="0.25">
      <c r="A1" s="1"/>
      <c r="B1" s="133" t="s">
        <v>195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"/>
    </row>
    <row r="2" spans="1:59" s="20" customFormat="1" ht="15" customHeight="1" x14ac:dyDescent="0.25">
      <c r="A2" s="1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1"/>
    </row>
    <row r="3" spans="1:59" s="20" customFormat="1" ht="15" customHeight="1" x14ac:dyDescent="0.25">
      <c r="A3" s="1"/>
      <c r="B3" s="88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8"/>
      <c r="BF3" s="88"/>
      <c r="BG3" s="1"/>
    </row>
    <row r="4" spans="1:59" s="20" customFormat="1" ht="15" customHeight="1" x14ac:dyDescent="0.25">
      <c r="A4" s="1"/>
      <c r="B4" s="88"/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/>
      <c r="BF4" s="88"/>
      <c r="BG4" s="1"/>
    </row>
    <row r="5" spans="1:59" s="20" customFormat="1" ht="15" customHeight="1" x14ac:dyDescent="0.25">
      <c r="A5" s="1"/>
      <c r="B5" s="88"/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1"/>
      <c r="BF5" s="88"/>
      <c r="BG5" s="1"/>
    </row>
    <row r="6" spans="1:59" s="20" customFormat="1" ht="15" customHeight="1" x14ac:dyDescent="0.25">
      <c r="A6" s="1"/>
      <c r="B6" s="88"/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1"/>
      <c r="BF6" s="88"/>
      <c r="BG6" s="1"/>
    </row>
    <row r="7" spans="1:59" s="20" customFormat="1" ht="15" customHeight="1" x14ac:dyDescent="0.25">
      <c r="A7" s="1"/>
      <c r="B7" s="88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1"/>
      <c r="BF7" s="88"/>
      <c r="BG7" s="1"/>
    </row>
    <row r="8" spans="1:59" s="20" customFormat="1" ht="15" customHeight="1" x14ac:dyDescent="0.25">
      <c r="A8" s="1"/>
      <c r="B8" s="88"/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88"/>
      <c r="BG8" s="1"/>
    </row>
    <row r="9" spans="1:59" s="20" customFormat="1" ht="15" customHeight="1" x14ac:dyDescent="0.25">
      <c r="A9" s="1"/>
      <c r="B9" s="88"/>
      <c r="C9" s="149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1"/>
      <c r="BF9" s="88"/>
      <c r="BG9" s="1"/>
    </row>
    <row r="10" spans="1:59" s="20" customFormat="1" ht="15" customHeight="1" x14ac:dyDescent="0.25">
      <c r="A10" s="1"/>
      <c r="B10" s="88"/>
      <c r="C10" s="149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1"/>
      <c r="BF10" s="88"/>
      <c r="BG10" s="1"/>
    </row>
    <row r="11" spans="1:59" s="20" customFormat="1" ht="15" customHeight="1" x14ac:dyDescent="0.25">
      <c r="A11" s="1"/>
      <c r="B11" s="88"/>
      <c r="C11" s="149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88"/>
      <c r="BG11" s="1"/>
    </row>
    <row r="12" spans="1:59" s="20" customFormat="1" ht="15" customHeight="1" x14ac:dyDescent="0.25">
      <c r="A12" s="1"/>
      <c r="B12" s="88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1"/>
      <c r="BF12" s="88"/>
      <c r="BG12" s="1"/>
    </row>
    <row r="13" spans="1:59" s="20" customFormat="1" ht="15" customHeight="1" x14ac:dyDescent="0.25">
      <c r="A13" s="1"/>
      <c r="B13" s="88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1"/>
      <c r="BF13" s="88"/>
      <c r="BG13" s="1"/>
    </row>
    <row r="14" spans="1:59" s="20" customFormat="1" ht="15" customHeight="1" x14ac:dyDescent="0.25">
      <c r="A14" s="1"/>
      <c r="B14" s="88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4"/>
      <c r="BF14" s="88"/>
      <c r="BG14" s="1"/>
    </row>
    <row r="15" spans="1:59" s="20" customFormat="1" ht="15" customHeight="1" x14ac:dyDescent="0.25">
      <c r="A15" s="1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1"/>
    </row>
    <row r="16" spans="1:59" s="20" customFormat="1" ht="18.75" customHeight="1" x14ac:dyDescent="0.25">
      <c r="A16" s="1"/>
      <c r="B16" s="133" t="s">
        <v>216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"/>
    </row>
    <row r="17" spans="1:59" s="20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s="20" customFormat="1" ht="18.75" x14ac:dyDescent="0.25">
      <c r="A18" s="1"/>
      <c r="B18" s="88"/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8"/>
      <c r="BF18" s="1"/>
      <c r="BG18" s="1"/>
    </row>
    <row r="19" spans="1:59" s="20" customFormat="1" ht="18.75" x14ac:dyDescent="0.25">
      <c r="A19" s="1"/>
      <c r="B19" s="88"/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1"/>
      <c r="BF19" s="1"/>
      <c r="BG19" s="1"/>
    </row>
    <row r="20" spans="1:59" s="20" customFormat="1" ht="18.75" x14ac:dyDescent="0.25">
      <c r="A20" s="1"/>
      <c r="B20" s="88"/>
      <c r="C20" s="149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1"/>
      <c r="BF20" s="1"/>
      <c r="BG20" s="1"/>
    </row>
    <row r="21" spans="1:59" s="20" customFormat="1" ht="18.75" x14ac:dyDescent="0.25">
      <c r="A21" s="1"/>
      <c r="B21" s="88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1"/>
      <c r="BF21" s="1"/>
      <c r="BG21" s="1"/>
    </row>
    <row r="22" spans="1:59" s="20" customFormat="1" ht="18.75" x14ac:dyDescent="0.25">
      <c r="A22" s="1"/>
      <c r="B22" s="88"/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1"/>
      <c r="BF22" s="1"/>
      <c r="BG22" s="1"/>
    </row>
    <row r="23" spans="1:59" s="20" customFormat="1" ht="18.75" x14ac:dyDescent="0.25">
      <c r="A23" s="1"/>
      <c r="B23" s="88"/>
      <c r="C23" s="149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1"/>
      <c r="BF23" s="1"/>
      <c r="BG23" s="1"/>
    </row>
    <row r="24" spans="1:59" s="20" customFormat="1" ht="15.75" customHeight="1" x14ac:dyDescent="0.25">
      <c r="A24" s="1"/>
      <c r="B24" s="88"/>
      <c r="C24" s="149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1"/>
      <c r="BF24" s="1"/>
      <c r="BG24" s="1"/>
    </row>
    <row r="25" spans="1:59" s="20" customFormat="1" ht="18.75" x14ac:dyDescent="0.25">
      <c r="A25" s="1"/>
      <c r="B25" s="88"/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1"/>
      <c r="BF25" s="1"/>
      <c r="BG25" s="1"/>
    </row>
    <row r="26" spans="1:59" s="20" customFormat="1" ht="18.75" x14ac:dyDescent="0.25">
      <c r="A26" s="1"/>
      <c r="B26" s="88"/>
      <c r="C26" s="149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1"/>
      <c r="BF26" s="1"/>
      <c r="BG26" s="1"/>
    </row>
    <row r="27" spans="1:59" s="20" customFormat="1" ht="18.75" x14ac:dyDescent="0.25">
      <c r="A27" s="1"/>
      <c r="B27" s="8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1"/>
      <c r="BF27" s="1"/>
      <c r="BG27" s="1"/>
    </row>
    <row r="28" spans="1:59" s="20" customFormat="1" ht="18.75" x14ac:dyDescent="0.25">
      <c r="A28" s="1"/>
      <c r="B28" s="88"/>
      <c r="C28" s="149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1"/>
      <c r="BF28" s="1"/>
      <c r="BG28" s="1"/>
    </row>
    <row r="29" spans="1:59" s="20" customFormat="1" x14ac:dyDescent="0.25">
      <c r="A29" s="1"/>
      <c r="B29" s="1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4"/>
      <c r="BF29" s="1"/>
      <c r="BG29" s="1"/>
    </row>
    <row r="30" spans="1:59" s="20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s="20" customFormat="1" ht="18.75" x14ac:dyDescent="0.25">
      <c r="A31" s="1"/>
      <c r="B31" s="138" t="s">
        <v>196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"/>
    </row>
    <row r="32" spans="1:59" x14ac:dyDescent="0.25">
      <c r="A32" s="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5"/>
    </row>
    <row r="33" spans="1:59" ht="15.75" x14ac:dyDescent="0.25">
      <c r="A33" s="5"/>
      <c r="B33" s="10"/>
      <c r="C33" s="155" t="s">
        <v>197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0"/>
      <c r="AD33" s="10"/>
      <c r="AE33" s="10"/>
      <c r="AF33" s="155" t="s">
        <v>198</v>
      </c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0"/>
      <c r="BG33" s="5"/>
    </row>
    <row r="34" spans="1:59" x14ac:dyDescent="0.25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5"/>
    </row>
    <row r="35" spans="1:59" ht="15" customHeight="1" x14ac:dyDescent="0.25">
      <c r="A35" s="5"/>
      <c r="B35" s="10"/>
      <c r="C35" s="136" t="s">
        <v>194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5"/>
      <c r="AC35" s="10"/>
      <c r="AD35" s="10"/>
      <c r="AE35" s="10"/>
      <c r="AF35" s="136" t="s">
        <v>201</v>
      </c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07"/>
      <c r="BD35" s="137"/>
      <c r="BE35" s="137"/>
      <c r="BF35" s="10"/>
      <c r="BG35" s="5"/>
    </row>
    <row r="36" spans="1:59" ht="15" customHeight="1" x14ac:dyDescent="0.25">
      <c r="A36" s="5"/>
      <c r="B36" s="10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81"/>
      <c r="AC36" s="10"/>
      <c r="AD36" s="10"/>
      <c r="AE36" s="10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07"/>
      <c r="BD36" s="137"/>
      <c r="BE36" s="137"/>
      <c r="BF36" s="10"/>
      <c r="BG36" s="5"/>
    </row>
    <row r="37" spans="1:59" x14ac:dyDescent="0.25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0"/>
      <c r="BD37" s="137"/>
      <c r="BE37" s="137"/>
      <c r="BF37" s="10"/>
      <c r="BG37" s="5"/>
    </row>
    <row r="38" spans="1:59" x14ac:dyDescent="0.25">
      <c r="A38" s="5"/>
      <c r="B38" s="10"/>
      <c r="C38" s="134" t="s">
        <v>16</v>
      </c>
      <c r="D38" s="134"/>
      <c r="E38" s="134"/>
      <c r="F38" s="134"/>
      <c r="G38" s="134"/>
      <c r="H38" s="134"/>
      <c r="I38" s="134"/>
      <c r="J38" s="81"/>
      <c r="K38" s="81"/>
      <c r="L38" s="134" t="s">
        <v>151</v>
      </c>
      <c r="M38" s="134"/>
      <c r="N38" s="134"/>
      <c r="O38" s="134"/>
      <c r="P38" s="134"/>
      <c r="Q38" s="134"/>
      <c r="R38" s="134"/>
      <c r="S38" s="81"/>
      <c r="T38" s="81"/>
      <c r="U38" s="134" t="s">
        <v>163</v>
      </c>
      <c r="V38" s="134"/>
      <c r="W38" s="134"/>
      <c r="X38" s="134"/>
      <c r="Y38" s="134"/>
      <c r="Z38" s="134"/>
      <c r="AA38" s="134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8"/>
      <c r="BE38" s="108"/>
      <c r="BF38" s="10"/>
      <c r="BG38" s="5"/>
    </row>
    <row r="39" spans="1:59" ht="15" customHeight="1" x14ac:dyDescent="0.25">
      <c r="A39" s="5"/>
      <c r="B39" s="10"/>
      <c r="C39" s="130"/>
      <c r="D39" s="131"/>
      <c r="E39" s="131"/>
      <c r="F39" s="131"/>
      <c r="G39" s="131"/>
      <c r="H39" s="131"/>
      <c r="I39" s="132"/>
      <c r="J39" s="81"/>
      <c r="K39" s="81"/>
      <c r="L39" s="130"/>
      <c r="M39" s="131"/>
      <c r="N39" s="131"/>
      <c r="O39" s="131"/>
      <c r="P39" s="131"/>
      <c r="Q39" s="131"/>
      <c r="R39" s="132"/>
      <c r="S39" s="81"/>
      <c r="T39" s="81"/>
      <c r="U39" s="135"/>
      <c r="V39" s="135"/>
      <c r="W39" s="135"/>
      <c r="X39" s="135"/>
      <c r="Y39" s="135"/>
      <c r="Z39" s="135"/>
      <c r="AA39" s="135"/>
      <c r="AB39" s="10"/>
      <c r="AC39" s="10"/>
      <c r="AD39" s="10"/>
      <c r="AE39" s="10"/>
      <c r="AF39" s="136" t="s">
        <v>217</v>
      </c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0"/>
      <c r="BD39" s="137"/>
      <c r="BE39" s="137"/>
      <c r="BF39" s="10"/>
      <c r="BG39" s="5"/>
    </row>
    <row r="40" spans="1:59" ht="15" customHeight="1" x14ac:dyDescent="0.25">
      <c r="A40" s="5"/>
      <c r="B40" s="10"/>
      <c r="C40" s="130"/>
      <c r="D40" s="131"/>
      <c r="E40" s="131"/>
      <c r="F40" s="131"/>
      <c r="G40" s="131"/>
      <c r="H40" s="131"/>
      <c r="I40" s="132"/>
      <c r="J40" s="81"/>
      <c r="K40" s="81"/>
      <c r="L40" s="130"/>
      <c r="M40" s="131"/>
      <c r="N40" s="131"/>
      <c r="O40" s="131"/>
      <c r="P40" s="131"/>
      <c r="Q40" s="131"/>
      <c r="R40" s="132"/>
      <c r="S40" s="81"/>
      <c r="T40" s="81"/>
      <c r="U40" s="130"/>
      <c r="V40" s="131"/>
      <c r="W40" s="131"/>
      <c r="X40" s="131"/>
      <c r="Y40" s="131"/>
      <c r="Z40" s="131"/>
      <c r="AA40" s="132"/>
      <c r="AB40" s="10"/>
      <c r="AC40" s="10"/>
      <c r="AD40" s="10"/>
      <c r="AE40" s="10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0"/>
      <c r="BD40" s="137"/>
      <c r="BE40" s="137"/>
      <c r="BF40" s="10"/>
      <c r="BG40" s="5"/>
    </row>
    <row r="41" spans="1:59" ht="15" customHeight="1" x14ac:dyDescent="0.25">
      <c r="A41" s="5"/>
      <c r="B41" s="10"/>
      <c r="C41" s="130"/>
      <c r="D41" s="131"/>
      <c r="E41" s="131"/>
      <c r="F41" s="131"/>
      <c r="G41" s="131"/>
      <c r="H41" s="131"/>
      <c r="I41" s="132"/>
      <c r="J41" s="81"/>
      <c r="K41" s="81"/>
      <c r="L41" s="130"/>
      <c r="M41" s="131"/>
      <c r="N41" s="131"/>
      <c r="O41" s="131"/>
      <c r="P41" s="131"/>
      <c r="Q41" s="131"/>
      <c r="R41" s="132"/>
      <c r="S41" s="81"/>
      <c r="T41" s="81"/>
      <c r="U41" s="130"/>
      <c r="V41" s="131"/>
      <c r="W41" s="131"/>
      <c r="X41" s="131"/>
      <c r="Y41" s="131"/>
      <c r="Z41" s="131"/>
      <c r="AA41" s="132"/>
      <c r="AB41" s="10"/>
      <c r="AC41" s="10"/>
      <c r="AD41" s="10"/>
      <c r="AE41" s="10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10"/>
      <c r="BD41" s="109"/>
      <c r="BE41" s="109"/>
      <c r="BF41" s="10"/>
      <c r="BG41" s="5"/>
    </row>
    <row r="42" spans="1:59" ht="15" customHeight="1" x14ac:dyDescent="0.25">
      <c r="A42" s="5"/>
      <c r="B42" s="10"/>
      <c r="C42" s="130"/>
      <c r="D42" s="131"/>
      <c r="E42" s="131"/>
      <c r="F42" s="131"/>
      <c r="G42" s="131"/>
      <c r="H42" s="131"/>
      <c r="I42" s="132"/>
      <c r="J42" s="81"/>
      <c r="K42" s="81"/>
      <c r="L42" s="130"/>
      <c r="M42" s="131"/>
      <c r="N42" s="131"/>
      <c r="O42" s="131"/>
      <c r="P42" s="131"/>
      <c r="Q42" s="131"/>
      <c r="R42" s="132"/>
      <c r="S42" s="81"/>
      <c r="T42" s="81"/>
      <c r="U42" s="130"/>
      <c r="V42" s="131"/>
      <c r="W42" s="131"/>
      <c r="X42" s="131"/>
      <c r="Y42" s="131"/>
      <c r="Z42" s="131"/>
      <c r="AA42" s="132"/>
      <c r="AB42" s="10"/>
      <c r="AC42" s="10"/>
      <c r="AD42" s="10"/>
      <c r="AE42" s="10"/>
      <c r="AF42" s="136" t="s">
        <v>202</v>
      </c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0"/>
      <c r="BD42" s="156"/>
      <c r="BE42" s="157"/>
      <c r="BF42" s="10"/>
      <c r="BG42" s="5"/>
    </row>
    <row r="43" spans="1:59" ht="15" customHeight="1" x14ac:dyDescent="0.25">
      <c r="A43" s="5"/>
      <c r="B43" s="10"/>
      <c r="C43" s="130"/>
      <c r="D43" s="131"/>
      <c r="E43" s="131"/>
      <c r="F43" s="131"/>
      <c r="G43" s="131"/>
      <c r="H43" s="131"/>
      <c r="I43" s="132"/>
      <c r="J43" s="81"/>
      <c r="K43" s="81"/>
      <c r="L43" s="130"/>
      <c r="M43" s="131"/>
      <c r="N43" s="131"/>
      <c r="O43" s="131"/>
      <c r="P43" s="131"/>
      <c r="Q43" s="131"/>
      <c r="R43" s="132"/>
      <c r="S43" s="81"/>
      <c r="T43" s="81"/>
      <c r="U43" s="130"/>
      <c r="V43" s="131"/>
      <c r="W43" s="131"/>
      <c r="X43" s="131"/>
      <c r="Y43" s="131"/>
      <c r="Z43" s="131"/>
      <c r="AA43" s="132"/>
      <c r="AB43" s="10"/>
      <c r="AC43" s="10"/>
      <c r="AD43" s="10"/>
      <c r="AE43" s="10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0"/>
      <c r="BD43" s="158"/>
      <c r="BE43" s="159"/>
      <c r="BF43" s="10"/>
      <c r="BG43" s="5"/>
    </row>
    <row r="44" spans="1:59" ht="15" customHeight="1" x14ac:dyDescent="0.25">
      <c r="A44" s="5"/>
      <c r="B44" s="10"/>
      <c r="C44" s="130"/>
      <c r="D44" s="131"/>
      <c r="E44" s="131"/>
      <c r="F44" s="131"/>
      <c r="G44" s="131"/>
      <c r="H44" s="131"/>
      <c r="I44" s="132"/>
      <c r="J44" s="81"/>
      <c r="K44" s="81"/>
      <c r="L44" s="130"/>
      <c r="M44" s="131"/>
      <c r="N44" s="131"/>
      <c r="O44" s="131"/>
      <c r="P44" s="131"/>
      <c r="Q44" s="131"/>
      <c r="R44" s="132"/>
      <c r="S44" s="81"/>
      <c r="T44" s="81"/>
      <c r="U44" s="130"/>
      <c r="V44" s="131"/>
      <c r="W44" s="131"/>
      <c r="X44" s="131"/>
      <c r="Y44" s="131"/>
      <c r="Z44" s="131"/>
      <c r="AA44" s="132"/>
      <c r="AB44" s="10"/>
      <c r="AC44" s="10"/>
      <c r="AD44" s="10"/>
      <c r="AE44" s="10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0"/>
      <c r="BD44" s="160"/>
      <c r="BE44" s="161"/>
      <c r="BF44" s="10"/>
      <c r="BG44" s="5"/>
    </row>
    <row r="45" spans="1:59" x14ac:dyDescent="0.25">
      <c r="A45" s="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5"/>
    </row>
    <row r="46" spans="1:59" x14ac:dyDescent="0.25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5"/>
    </row>
    <row r="47" spans="1:59" ht="18.75" x14ac:dyDescent="0.25">
      <c r="A47" s="5"/>
      <c r="B47" s="138" t="s">
        <v>203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5"/>
    </row>
    <row r="48" spans="1:59" x14ac:dyDescent="0.25">
      <c r="A48" s="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5"/>
    </row>
    <row r="49" spans="1:59" x14ac:dyDescent="0.25">
      <c r="A49" s="5"/>
      <c r="B49" s="10"/>
      <c r="C49" s="139" t="s">
        <v>204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 t="s">
        <v>205</v>
      </c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40" t="s">
        <v>206</v>
      </c>
      <c r="AZ49" s="141"/>
      <c r="BA49" s="141"/>
      <c r="BB49" s="141"/>
      <c r="BC49" s="141"/>
      <c r="BD49" s="141"/>
      <c r="BE49" s="142"/>
      <c r="BF49" s="10"/>
      <c r="BG49" s="5"/>
    </row>
    <row r="50" spans="1:59" x14ac:dyDescent="0.25">
      <c r="A50" s="5"/>
      <c r="B50" s="10"/>
      <c r="C50" s="139" t="s">
        <v>19</v>
      </c>
      <c r="D50" s="139"/>
      <c r="E50" s="139"/>
      <c r="F50" s="139"/>
      <c r="G50" s="139"/>
      <c r="H50" s="139" t="s">
        <v>20</v>
      </c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43"/>
      <c r="AZ50" s="144"/>
      <c r="BA50" s="144"/>
      <c r="BB50" s="144"/>
      <c r="BC50" s="144"/>
      <c r="BD50" s="144"/>
      <c r="BE50" s="145"/>
      <c r="BF50" s="10"/>
      <c r="BG50" s="5"/>
    </row>
    <row r="51" spans="1:59" ht="15.75" x14ac:dyDescent="0.25">
      <c r="A51" s="5"/>
      <c r="B51" s="10"/>
      <c r="C51" s="170"/>
      <c r="D51" s="163"/>
      <c r="E51" s="163"/>
      <c r="F51" s="163"/>
      <c r="G51" s="164"/>
      <c r="H51" s="171"/>
      <c r="I51" s="165"/>
      <c r="J51" s="165"/>
      <c r="K51" s="165"/>
      <c r="L51" s="165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6"/>
      <c r="AZ51" s="167"/>
      <c r="BA51" s="167"/>
      <c r="BB51" s="167"/>
      <c r="BC51" s="167"/>
      <c r="BD51" s="167"/>
      <c r="BE51" s="168"/>
      <c r="BF51" s="10"/>
      <c r="BG51" s="10"/>
    </row>
    <row r="52" spans="1:59" ht="15.75" x14ac:dyDescent="0.25">
      <c r="A52" s="5"/>
      <c r="B52" s="10"/>
      <c r="C52" s="162"/>
      <c r="D52" s="163"/>
      <c r="E52" s="163"/>
      <c r="F52" s="163"/>
      <c r="G52" s="164"/>
      <c r="H52" s="165"/>
      <c r="I52" s="165"/>
      <c r="J52" s="165"/>
      <c r="K52" s="165"/>
      <c r="L52" s="165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6"/>
      <c r="AZ52" s="167"/>
      <c r="BA52" s="167"/>
      <c r="BB52" s="167"/>
      <c r="BC52" s="167"/>
      <c r="BD52" s="167"/>
      <c r="BE52" s="168"/>
      <c r="BF52" s="10"/>
      <c r="BG52" s="10"/>
    </row>
    <row r="53" spans="1:59" ht="15.75" x14ac:dyDescent="0.25">
      <c r="A53" s="5"/>
      <c r="B53" s="10"/>
      <c r="C53" s="162"/>
      <c r="D53" s="163"/>
      <c r="E53" s="163"/>
      <c r="F53" s="163"/>
      <c r="G53" s="164"/>
      <c r="H53" s="165"/>
      <c r="I53" s="165"/>
      <c r="J53" s="165"/>
      <c r="K53" s="165"/>
      <c r="L53" s="165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6"/>
      <c r="AZ53" s="167"/>
      <c r="BA53" s="167"/>
      <c r="BB53" s="167"/>
      <c r="BC53" s="167"/>
      <c r="BD53" s="167"/>
      <c r="BE53" s="168"/>
      <c r="BF53" s="10"/>
      <c r="BG53" s="10"/>
    </row>
    <row r="54" spans="1:59" ht="15.75" x14ac:dyDescent="0.25">
      <c r="A54" s="5"/>
      <c r="B54" s="10"/>
      <c r="C54" s="170"/>
      <c r="D54" s="163"/>
      <c r="E54" s="163"/>
      <c r="F54" s="163"/>
      <c r="G54" s="164"/>
      <c r="H54" s="171"/>
      <c r="I54" s="165"/>
      <c r="J54" s="165"/>
      <c r="K54" s="165"/>
      <c r="L54" s="165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6"/>
      <c r="AZ54" s="167"/>
      <c r="BA54" s="167"/>
      <c r="BB54" s="167"/>
      <c r="BC54" s="167"/>
      <c r="BD54" s="167"/>
      <c r="BE54" s="168"/>
      <c r="BF54" s="10"/>
      <c r="BG54" s="10"/>
    </row>
    <row r="55" spans="1:59" ht="15.75" x14ac:dyDescent="0.25">
      <c r="A55" s="5"/>
      <c r="B55" s="10"/>
      <c r="C55" s="162"/>
      <c r="D55" s="163"/>
      <c r="E55" s="163"/>
      <c r="F55" s="163"/>
      <c r="G55" s="164"/>
      <c r="H55" s="165"/>
      <c r="I55" s="165"/>
      <c r="J55" s="165"/>
      <c r="K55" s="165"/>
      <c r="L55" s="165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6"/>
      <c r="AZ55" s="167"/>
      <c r="BA55" s="167"/>
      <c r="BB55" s="167"/>
      <c r="BC55" s="167"/>
      <c r="BD55" s="167"/>
      <c r="BE55" s="168"/>
      <c r="BF55" s="10"/>
      <c r="BG55" s="10"/>
    </row>
    <row r="56" spans="1:59" ht="15.75" x14ac:dyDescent="0.25">
      <c r="A56" s="5"/>
      <c r="B56" s="10"/>
      <c r="C56" s="162"/>
      <c r="D56" s="163"/>
      <c r="E56" s="163"/>
      <c r="F56" s="163"/>
      <c r="G56" s="164"/>
      <c r="H56" s="165"/>
      <c r="I56" s="165"/>
      <c r="J56" s="165"/>
      <c r="K56" s="165"/>
      <c r="L56" s="165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6"/>
      <c r="AZ56" s="167"/>
      <c r="BA56" s="167"/>
      <c r="BB56" s="167"/>
      <c r="BC56" s="167"/>
      <c r="BD56" s="167"/>
      <c r="BE56" s="168"/>
      <c r="BF56" s="10"/>
      <c r="BG56" s="10"/>
    </row>
    <row r="57" spans="1:59" ht="15.75" x14ac:dyDescent="0.25">
      <c r="A57" s="5"/>
      <c r="B57" s="10"/>
      <c r="C57" s="170"/>
      <c r="D57" s="163"/>
      <c r="E57" s="163"/>
      <c r="F57" s="163"/>
      <c r="G57" s="164"/>
      <c r="H57" s="171"/>
      <c r="I57" s="165"/>
      <c r="J57" s="165"/>
      <c r="K57" s="165"/>
      <c r="L57" s="165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6"/>
      <c r="AZ57" s="167"/>
      <c r="BA57" s="167"/>
      <c r="BB57" s="167"/>
      <c r="BC57" s="167"/>
      <c r="BD57" s="167"/>
      <c r="BE57" s="168"/>
      <c r="BF57" s="10"/>
      <c r="BG57" s="10"/>
    </row>
    <row r="58" spans="1:59" ht="15.75" x14ac:dyDescent="0.25">
      <c r="A58" s="5"/>
      <c r="B58" s="10"/>
      <c r="C58" s="162"/>
      <c r="D58" s="163"/>
      <c r="E58" s="163"/>
      <c r="F58" s="163"/>
      <c r="G58" s="164"/>
      <c r="H58" s="165"/>
      <c r="I58" s="165"/>
      <c r="J58" s="165"/>
      <c r="K58" s="165"/>
      <c r="L58" s="165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6"/>
      <c r="AZ58" s="167"/>
      <c r="BA58" s="167"/>
      <c r="BB58" s="167"/>
      <c r="BC58" s="167"/>
      <c r="BD58" s="167"/>
      <c r="BE58" s="168"/>
      <c r="BF58" s="10"/>
      <c r="BG58" s="10"/>
    </row>
    <row r="59" spans="1:59" ht="15.75" x14ac:dyDescent="0.25">
      <c r="A59" s="5"/>
      <c r="B59" s="10"/>
      <c r="C59" s="162"/>
      <c r="D59" s="163"/>
      <c r="E59" s="163"/>
      <c r="F59" s="163"/>
      <c r="G59" s="164"/>
      <c r="H59" s="165"/>
      <c r="I59" s="165"/>
      <c r="J59" s="165"/>
      <c r="K59" s="165"/>
      <c r="L59" s="165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6"/>
      <c r="AZ59" s="167"/>
      <c r="BA59" s="167"/>
      <c r="BB59" s="167"/>
      <c r="BC59" s="167"/>
      <c r="BD59" s="167"/>
      <c r="BE59" s="168"/>
      <c r="BF59" s="10"/>
      <c r="BG59" s="10"/>
    </row>
    <row r="60" spans="1:59" ht="15.75" x14ac:dyDescent="0.25">
      <c r="A60" s="5"/>
      <c r="B60" s="10"/>
      <c r="C60" s="170"/>
      <c r="D60" s="163"/>
      <c r="E60" s="163"/>
      <c r="F60" s="163"/>
      <c r="G60" s="164"/>
      <c r="H60" s="171"/>
      <c r="I60" s="165"/>
      <c r="J60" s="165"/>
      <c r="K60" s="165"/>
      <c r="L60" s="165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6"/>
      <c r="AZ60" s="167"/>
      <c r="BA60" s="167"/>
      <c r="BB60" s="167"/>
      <c r="BC60" s="167"/>
      <c r="BD60" s="167"/>
      <c r="BE60" s="168"/>
      <c r="BF60" s="10"/>
      <c r="BG60" s="5"/>
    </row>
    <row r="61" spans="1:59" ht="15.75" x14ac:dyDescent="0.25">
      <c r="A61" s="5"/>
      <c r="B61" s="10"/>
      <c r="C61" s="162"/>
      <c r="D61" s="163"/>
      <c r="E61" s="163"/>
      <c r="F61" s="163"/>
      <c r="G61" s="164"/>
      <c r="H61" s="165"/>
      <c r="I61" s="165"/>
      <c r="J61" s="165"/>
      <c r="K61" s="165"/>
      <c r="L61" s="165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6"/>
      <c r="AZ61" s="167"/>
      <c r="BA61" s="167"/>
      <c r="BB61" s="167"/>
      <c r="BC61" s="167"/>
      <c r="BD61" s="167"/>
      <c r="BE61" s="168"/>
      <c r="BF61" s="10"/>
      <c r="BG61" s="5"/>
    </row>
    <row r="62" spans="1:59" ht="15.75" x14ac:dyDescent="0.25">
      <c r="A62" s="5"/>
      <c r="B62" s="10"/>
      <c r="C62" s="162"/>
      <c r="D62" s="163"/>
      <c r="E62" s="163"/>
      <c r="F62" s="163"/>
      <c r="G62" s="164"/>
      <c r="H62" s="165"/>
      <c r="I62" s="165"/>
      <c r="J62" s="165"/>
      <c r="K62" s="165"/>
      <c r="L62" s="165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6"/>
      <c r="AZ62" s="167"/>
      <c r="BA62" s="167"/>
      <c r="BB62" s="167"/>
      <c r="BC62" s="167"/>
      <c r="BD62" s="167"/>
      <c r="BE62" s="168"/>
      <c r="BF62" s="10"/>
      <c r="BG62" s="5"/>
    </row>
    <row r="63" spans="1:59" ht="15" customHeight="1" x14ac:dyDescent="0.25">
      <c r="A63" s="5"/>
      <c r="B63" s="10"/>
      <c r="C63" s="162"/>
      <c r="D63" s="163"/>
      <c r="E63" s="163"/>
      <c r="F63" s="163"/>
      <c r="G63" s="164"/>
      <c r="H63" s="165"/>
      <c r="I63" s="165"/>
      <c r="J63" s="165"/>
      <c r="K63" s="165"/>
      <c r="L63" s="165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6"/>
      <c r="AZ63" s="167"/>
      <c r="BA63" s="167"/>
      <c r="BB63" s="167"/>
      <c r="BC63" s="167"/>
      <c r="BD63" s="167"/>
      <c r="BE63" s="168"/>
      <c r="BF63" s="10"/>
      <c r="BG63" s="5"/>
    </row>
    <row r="64" spans="1:59" ht="15.75" x14ac:dyDescent="0.25">
      <c r="A64" s="5"/>
      <c r="B64" s="10"/>
      <c r="C64" s="162"/>
      <c r="D64" s="163"/>
      <c r="E64" s="163"/>
      <c r="F64" s="163"/>
      <c r="G64" s="164"/>
      <c r="H64" s="165"/>
      <c r="I64" s="165"/>
      <c r="J64" s="165"/>
      <c r="K64" s="165"/>
      <c r="L64" s="165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6"/>
      <c r="AZ64" s="167"/>
      <c r="BA64" s="167"/>
      <c r="BB64" s="167"/>
      <c r="BC64" s="167"/>
      <c r="BD64" s="167"/>
      <c r="BE64" s="168"/>
      <c r="BF64" s="10"/>
      <c r="BG64" s="5"/>
    </row>
    <row r="65" spans="1:59" ht="15.75" x14ac:dyDescent="0.25">
      <c r="A65" s="5"/>
      <c r="B65" s="10"/>
      <c r="C65" s="162"/>
      <c r="D65" s="163"/>
      <c r="E65" s="163"/>
      <c r="F65" s="163"/>
      <c r="G65" s="164"/>
      <c r="H65" s="165"/>
      <c r="I65" s="165"/>
      <c r="J65" s="165"/>
      <c r="K65" s="165"/>
      <c r="L65" s="165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6"/>
      <c r="AZ65" s="167"/>
      <c r="BA65" s="167"/>
      <c r="BB65" s="167"/>
      <c r="BC65" s="167"/>
      <c r="BD65" s="167"/>
      <c r="BE65" s="168"/>
      <c r="BF65" s="10"/>
      <c r="BG65" s="5"/>
    </row>
    <row r="66" spans="1:59" x14ac:dyDescent="0.25">
      <c r="A66" s="5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5"/>
    </row>
    <row r="67" spans="1:59" x14ac:dyDescent="0.25">
      <c r="A67" s="5"/>
      <c r="B67" s="5"/>
      <c r="C67" s="7"/>
      <c r="D67" s="13"/>
      <c r="E67" s="12"/>
      <c r="F67" s="13"/>
      <c r="G67" s="13">
        <f>IDENTIFICAÇÃO!G70</f>
        <v>0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4" t="s">
        <v>15</v>
      </c>
      <c r="BF67" s="5"/>
      <c r="BG67" s="5"/>
    </row>
    <row r="68" spans="1:5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80" spans="1:59" hidden="1" x14ac:dyDescent="0.25">
      <c r="A80" s="110"/>
      <c r="B80" s="110"/>
      <c r="C80" s="110"/>
      <c r="D80" s="110">
        <f>IDENTIFICAÇÃO!Y25</f>
        <v>0</v>
      </c>
      <c r="E80" s="110"/>
      <c r="F80" s="110"/>
      <c r="G80" s="110"/>
      <c r="H80" s="110"/>
      <c r="I80" s="110"/>
      <c r="J80" s="110"/>
      <c r="K80" s="110"/>
    </row>
    <row r="81" spans="1:11" x14ac:dyDescent="0.25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</row>
    <row r="82" spans="1:11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</row>
  </sheetData>
  <sheetProtection algorithmName="SHA-512" hashValue="sE7GDyNV2OD3GtTytBsy7Z1d43B5x/NxZTnh2P6l0SOlXb3ULo4XXmZU9+w24n3Oi4P+XSgQoP7idVIxgiUgfA==" saltValue="XpyRMrRwWISwNtngSlAi5g==" spinCount="100000" sheet="1" selectLockedCells="1"/>
  <mergeCells count="101">
    <mergeCell ref="C64:G64"/>
    <mergeCell ref="H64:L64"/>
    <mergeCell ref="M64:AX64"/>
    <mergeCell ref="AY64:BE64"/>
    <mergeCell ref="C65:G65"/>
    <mergeCell ref="H65:L65"/>
    <mergeCell ref="M65:AX65"/>
    <mergeCell ref="AY65:BE65"/>
    <mergeCell ref="C62:G62"/>
    <mergeCell ref="H62:L62"/>
    <mergeCell ref="M62:AX62"/>
    <mergeCell ref="AY62:BE62"/>
    <mergeCell ref="C63:G63"/>
    <mergeCell ref="H63:L63"/>
    <mergeCell ref="M63:AX63"/>
    <mergeCell ref="AY63:BE63"/>
    <mergeCell ref="C60:G60"/>
    <mergeCell ref="H60:L60"/>
    <mergeCell ref="M60:AX60"/>
    <mergeCell ref="AY60:BE60"/>
    <mergeCell ref="C61:G61"/>
    <mergeCell ref="H61:L61"/>
    <mergeCell ref="M61:AX61"/>
    <mergeCell ref="AY61:BE61"/>
    <mergeCell ref="C58:G58"/>
    <mergeCell ref="H58:L58"/>
    <mergeCell ref="M58:AX58"/>
    <mergeCell ref="AY58:BE58"/>
    <mergeCell ref="C59:G59"/>
    <mergeCell ref="H59:L59"/>
    <mergeCell ref="M59:AX59"/>
    <mergeCell ref="AY59:BE59"/>
    <mergeCell ref="C56:G56"/>
    <mergeCell ref="H56:L56"/>
    <mergeCell ref="M56:AX56"/>
    <mergeCell ref="AY56:BE56"/>
    <mergeCell ref="C57:G57"/>
    <mergeCell ref="H57:L57"/>
    <mergeCell ref="M57:AX57"/>
    <mergeCell ref="AY57:BE57"/>
    <mergeCell ref="M54:AX54"/>
    <mergeCell ref="AY54:BE54"/>
    <mergeCell ref="C55:G55"/>
    <mergeCell ref="H55:L55"/>
    <mergeCell ref="M55:AX55"/>
    <mergeCell ref="AY55:BE55"/>
    <mergeCell ref="C54:G54"/>
    <mergeCell ref="H54:L54"/>
    <mergeCell ref="C53:G53"/>
    <mergeCell ref="H53:L53"/>
    <mergeCell ref="AY53:BE53"/>
    <mergeCell ref="M49:AX50"/>
    <mergeCell ref="M51:AX51"/>
    <mergeCell ref="M52:AX52"/>
    <mergeCell ref="M53:AX53"/>
    <mergeCell ref="C51:G51"/>
    <mergeCell ref="H51:L51"/>
    <mergeCell ref="AY51:BE51"/>
    <mergeCell ref="C52:G52"/>
    <mergeCell ref="H52:L52"/>
    <mergeCell ref="AY52:BE52"/>
    <mergeCell ref="B47:BF47"/>
    <mergeCell ref="C49:L49"/>
    <mergeCell ref="AY49:BE50"/>
    <mergeCell ref="C50:G50"/>
    <mergeCell ref="H50:L50"/>
    <mergeCell ref="C3:BE14"/>
    <mergeCell ref="B16:BF16"/>
    <mergeCell ref="C18:BE29"/>
    <mergeCell ref="B31:BF31"/>
    <mergeCell ref="C33:AB33"/>
    <mergeCell ref="C35:AA36"/>
    <mergeCell ref="AF33:BE33"/>
    <mergeCell ref="AF39:BB40"/>
    <mergeCell ref="AF42:BB44"/>
    <mergeCell ref="C41:I41"/>
    <mergeCell ref="BD39:BE40"/>
    <mergeCell ref="U41:AA41"/>
    <mergeCell ref="L41:R41"/>
    <mergeCell ref="U44:AA44"/>
    <mergeCell ref="L44:R44"/>
    <mergeCell ref="C42:I42"/>
    <mergeCell ref="C44:I44"/>
    <mergeCell ref="L42:R42"/>
    <mergeCell ref="BD42:BE44"/>
    <mergeCell ref="U42:AA42"/>
    <mergeCell ref="B1:BF1"/>
    <mergeCell ref="C40:I40"/>
    <mergeCell ref="C39:I39"/>
    <mergeCell ref="C38:I38"/>
    <mergeCell ref="C43:I43"/>
    <mergeCell ref="U38:AA38"/>
    <mergeCell ref="U39:AA39"/>
    <mergeCell ref="L39:R39"/>
    <mergeCell ref="L38:R38"/>
    <mergeCell ref="U40:AA40"/>
    <mergeCell ref="L40:R40"/>
    <mergeCell ref="L43:R43"/>
    <mergeCell ref="U43:AA43"/>
    <mergeCell ref="AF35:BB37"/>
    <mergeCell ref="BD35:BE37"/>
  </mergeCells>
  <conditionalFormatting sqref="G67">
    <cfRule type="cellIs" dxfId="21" priority="19" operator="equal">
      <formula>0</formula>
    </cfRule>
  </conditionalFormatting>
  <conditionalFormatting sqref="BD35:BE37">
    <cfRule type="cellIs" dxfId="20" priority="17" operator="equal">
      <formula>"Não"</formula>
    </cfRule>
  </conditionalFormatting>
  <conditionalFormatting sqref="BD39:BE40">
    <cfRule type="cellIs" dxfId="19" priority="14" operator="equal">
      <formula>"Não"</formula>
    </cfRule>
  </conditionalFormatting>
  <conditionalFormatting sqref="BD42">
    <cfRule type="cellIs" dxfId="18" priority="13" operator="equal">
      <formula>"Não"</formula>
    </cfRule>
  </conditionalFormatting>
  <conditionalFormatting sqref="BD35:BE37 C51:BE65 BD39:BE40 BD42">
    <cfRule type="expression" dxfId="17" priority="5">
      <formula>$D$80="Voleibol"</formula>
    </cfRule>
    <cfRule type="expression" dxfId="16" priority="6">
      <formula>$D$80="Ténis de Mesa"</formula>
    </cfRule>
    <cfRule type="expression" dxfId="15" priority="7">
      <formula>$D$80="Hóquei em Patins"</formula>
    </cfRule>
    <cfRule type="expression" dxfId="14" priority="8">
      <formula>$D$80="Futsal"</formula>
    </cfRule>
    <cfRule type="expression" dxfId="13" priority="9">
      <formula>$D$80="Futebol"</formula>
    </cfRule>
    <cfRule type="expression" dxfId="12" priority="10">
      <formula>$D$80="Basquetebol"</formula>
    </cfRule>
    <cfRule type="expression" dxfId="11" priority="11">
      <formula>$D$80="Andebol"</formula>
    </cfRule>
  </conditionalFormatting>
  <conditionalFormatting sqref="C39:I44 L39:R44 U39:AA44">
    <cfRule type="expression" dxfId="10" priority="4">
      <formula>$D$80="automobilismo"</formula>
    </cfRule>
  </conditionalFormatting>
  <conditionalFormatting sqref="BD39:BE40">
    <cfRule type="cellIs" dxfId="9" priority="3" operator="equal">
      <formula>"Não"</formula>
    </cfRule>
  </conditionalFormatting>
  <conditionalFormatting sqref="BD42">
    <cfRule type="cellIs" dxfId="8" priority="2" operator="equal">
      <formula>"Não"</formula>
    </cfRule>
  </conditionalFormatting>
  <conditionalFormatting sqref="BD42">
    <cfRule type="cellIs" dxfId="7" priority="1" operator="equal">
      <formula>"Não"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156BC1-6167-4246-A0BD-B9B17D6C09AA}">
          <x14:formula1>
            <xm:f>IDENTIFICAÇÃO!$CA$90:$CA$91</xm:f>
          </x14:formula1>
          <xm:sqref>BD42 BD35:BE37 BD39:BE40</xm:sqref>
        </x14:dataValidation>
        <x14:dataValidation type="list" allowBlank="1" showInputMessage="1" showErrorMessage="1" xr:uid="{64AA5ED8-5F92-4622-A2D3-DCB2F6659E47}">
          <x14:formula1>
            <xm:f>IDENTIFICAÇÃO!$CB$90:$CB$92</xm:f>
          </x14:formula1>
          <xm:sqref>AY51:BE65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59"/>
  <sheetViews>
    <sheetView showGridLines="0" showRowColHeaders="0" showWhiteSpace="0" zoomScale="115" zoomScaleNormal="115" zoomScaleSheetLayoutView="100" workbookViewId="0">
      <selection activeCell="AN14" sqref="AN14:AS14"/>
    </sheetView>
  </sheetViews>
  <sheetFormatPr defaultColWidth="9.140625" defaultRowHeight="15" x14ac:dyDescent="0.25"/>
  <cols>
    <col min="1" max="59" width="2.42578125" style="20" customWidth="1"/>
    <col min="60" max="16384" width="9.140625" style="20"/>
  </cols>
  <sheetData>
    <row r="1" spans="1:59" ht="18.75" x14ac:dyDescent="0.25">
      <c r="A1" s="1"/>
      <c r="B1" s="133" t="s">
        <v>164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"/>
    </row>
    <row r="2" spans="1:59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thickBot="1" x14ac:dyDescent="0.3">
      <c r="A3" s="1"/>
      <c r="B3" s="1"/>
      <c r="C3" s="85"/>
      <c r="D3" s="86" t="s">
        <v>39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172" t="s">
        <v>22</v>
      </c>
      <c r="AO3" s="173"/>
      <c r="AP3" s="173"/>
      <c r="AQ3" s="173"/>
      <c r="AR3" s="173"/>
      <c r="AS3" s="175"/>
      <c r="AT3" s="172" t="s">
        <v>23</v>
      </c>
      <c r="AU3" s="173"/>
      <c r="AV3" s="175"/>
      <c r="AW3" s="172" t="s">
        <v>24</v>
      </c>
      <c r="AX3" s="173"/>
      <c r="AY3" s="173"/>
      <c r="AZ3" s="173"/>
      <c r="BA3" s="173"/>
      <c r="BB3" s="175"/>
      <c r="BC3" s="172" t="s">
        <v>23</v>
      </c>
      <c r="BD3" s="173"/>
      <c r="BE3" s="174"/>
      <c r="BF3" s="1"/>
      <c r="BG3" s="1"/>
    </row>
    <row r="4" spans="1:59" ht="15.75" thickBot="1" x14ac:dyDescent="0.3">
      <c r="A4" s="1"/>
      <c r="B4" s="1"/>
      <c r="C4" s="250" t="s">
        <v>43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24" t="s">
        <v>171</v>
      </c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5"/>
      <c r="AN4" s="202"/>
      <c r="AO4" s="202"/>
      <c r="AP4" s="202"/>
      <c r="AQ4" s="202"/>
      <c r="AR4" s="202"/>
      <c r="AS4" s="202"/>
      <c r="AT4" s="252" t="str">
        <f>IF(AN4,AN4*100/$AW$5,"")</f>
        <v/>
      </c>
      <c r="AU4" s="252"/>
      <c r="AV4" s="252"/>
      <c r="AW4" s="201">
        <f>SUM(AN4:AS4)</f>
        <v>0</v>
      </c>
      <c r="AX4" s="201"/>
      <c r="AY4" s="201"/>
      <c r="AZ4" s="201"/>
      <c r="BA4" s="201"/>
      <c r="BB4" s="201"/>
      <c r="BC4" s="248" t="str">
        <f>IF(AW4,AW4*100/$AW$5,"")</f>
        <v/>
      </c>
      <c r="BD4" s="248"/>
      <c r="BE4" s="249"/>
      <c r="BF4" s="1"/>
      <c r="BG4" s="1"/>
    </row>
    <row r="5" spans="1:59" ht="15.75" thickBot="1" x14ac:dyDescent="0.3">
      <c r="A5" s="1"/>
      <c r="B5" s="1"/>
      <c r="C5" s="310" t="s">
        <v>40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2"/>
      <c r="AW5" s="313">
        <f>SUM(AW4:BB4)</f>
        <v>0</v>
      </c>
      <c r="AX5" s="313"/>
      <c r="AY5" s="313"/>
      <c r="AZ5" s="313"/>
      <c r="BA5" s="313"/>
      <c r="BB5" s="314"/>
      <c r="BC5" s="1"/>
      <c r="BD5" s="1"/>
      <c r="BE5" s="1"/>
      <c r="BF5" s="1"/>
      <c r="BG5" s="1"/>
    </row>
    <row r="6" spans="1:59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ht="15.75" thickBot="1" x14ac:dyDescent="0.3">
      <c r="A7" s="1"/>
      <c r="B7" s="1"/>
      <c r="C7" s="15"/>
      <c r="D7" s="16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8"/>
      <c r="AN7" s="239" t="s">
        <v>22</v>
      </c>
      <c r="AO7" s="239"/>
      <c r="AP7" s="239"/>
      <c r="AQ7" s="239"/>
      <c r="AR7" s="239"/>
      <c r="AS7" s="239"/>
      <c r="AT7" s="239" t="s">
        <v>23</v>
      </c>
      <c r="AU7" s="239"/>
      <c r="AV7" s="239"/>
      <c r="AW7" s="239" t="s">
        <v>24</v>
      </c>
      <c r="AX7" s="239"/>
      <c r="AY7" s="239"/>
      <c r="AZ7" s="239"/>
      <c r="BA7" s="239"/>
      <c r="BB7" s="239"/>
      <c r="BC7" s="239" t="s">
        <v>23</v>
      </c>
      <c r="BD7" s="239"/>
      <c r="BE7" s="240"/>
      <c r="BF7" s="1"/>
      <c r="BG7" s="1"/>
    </row>
    <row r="8" spans="1:59" x14ac:dyDescent="0.25">
      <c r="A8" s="1"/>
      <c r="B8" s="1"/>
      <c r="C8" s="283" t="s">
        <v>218</v>
      </c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180" t="s">
        <v>25</v>
      </c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1"/>
      <c r="AN8" s="284"/>
      <c r="AO8" s="284"/>
      <c r="AP8" s="284"/>
      <c r="AQ8" s="284"/>
      <c r="AR8" s="284"/>
      <c r="AS8" s="284"/>
      <c r="AT8" s="285" t="str">
        <f t="shared" ref="AT8:AT24" si="0">IF(AN8,AN8*100/$AW$27,"")</f>
        <v/>
      </c>
      <c r="AU8" s="286"/>
      <c r="AV8" s="287"/>
      <c r="AW8" s="271">
        <f>SUM(AN8:AS9)</f>
        <v>0</v>
      </c>
      <c r="AX8" s="272"/>
      <c r="AY8" s="272"/>
      <c r="AZ8" s="272"/>
      <c r="BA8" s="272"/>
      <c r="BB8" s="273"/>
      <c r="BC8" s="277" t="str">
        <f>IF(AW8,AW8*100/$AW$27,"")</f>
        <v/>
      </c>
      <c r="BD8" s="278"/>
      <c r="BE8" s="279"/>
      <c r="BF8" s="1"/>
      <c r="BG8" s="1"/>
    </row>
    <row r="9" spans="1:59" ht="15.75" thickBot="1" x14ac:dyDescent="0.3">
      <c r="A9" s="1"/>
      <c r="B9" s="1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199" t="s">
        <v>121</v>
      </c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200"/>
      <c r="AN9" s="238"/>
      <c r="AO9" s="238"/>
      <c r="AP9" s="238"/>
      <c r="AQ9" s="238"/>
      <c r="AR9" s="238"/>
      <c r="AS9" s="238"/>
      <c r="AT9" s="185" t="str">
        <f t="shared" si="0"/>
        <v/>
      </c>
      <c r="AU9" s="185"/>
      <c r="AV9" s="185"/>
      <c r="AW9" s="274"/>
      <c r="AX9" s="275"/>
      <c r="AY9" s="275"/>
      <c r="AZ9" s="275"/>
      <c r="BA9" s="275"/>
      <c r="BB9" s="276"/>
      <c r="BC9" s="280"/>
      <c r="BD9" s="281"/>
      <c r="BE9" s="282"/>
      <c r="BF9" s="1"/>
      <c r="BG9" s="1"/>
    </row>
    <row r="10" spans="1:59" ht="15" customHeight="1" x14ac:dyDescent="0.25">
      <c r="A10" s="1"/>
      <c r="B10" s="1"/>
      <c r="C10" s="291" t="s">
        <v>219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188" t="s">
        <v>26</v>
      </c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9"/>
      <c r="AN10" s="194"/>
      <c r="AO10" s="195"/>
      <c r="AP10" s="195"/>
      <c r="AQ10" s="195"/>
      <c r="AR10" s="195"/>
      <c r="AS10" s="196"/>
      <c r="AT10" s="197" t="str">
        <f t="shared" si="0"/>
        <v/>
      </c>
      <c r="AU10" s="197"/>
      <c r="AV10" s="197"/>
      <c r="AW10" s="186">
        <f>SUM(AN10:AS12)</f>
        <v>0</v>
      </c>
      <c r="AX10" s="186"/>
      <c r="AY10" s="186"/>
      <c r="AZ10" s="186"/>
      <c r="BA10" s="186"/>
      <c r="BB10" s="186"/>
      <c r="BC10" s="176" t="str">
        <f>IF(AW10,AW10*100/$AW$27,"")</f>
        <v/>
      </c>
      <c r="BD10" s="176"/>
      <c r="BE10" s="177"/>
      <c r="BF10" s="1"/>
      <c r="BG10" s="1"/>
    </row>
    <row r="11" spans="1:59" x14ac:dyDescent="0.25">
      <c r="A11" s="1"/>
      <c r="B11" s="1"/>
      <c r="C11" s="293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190" t="s">
        <v>27</v>
      </c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1"/>
      <c r="AN11" s="210"/>
      <c r="AO11" s="211"/>
      <c r="AP11" s="211"/>
      <c r="AQ11" s="211"/>
      <c r="AR11" s="211"/>
      <c r="AS11" s="212"/>
      <c r="AT11" s="213" t="str">
        <f t="shared" si="0"/>
        <v/>
      </c>
      <c r="AU11" s="213"/>
      <c r="AV11" s="213"/>
      <c r="AW11" s="216"/>
      <c r="AX11" s="216"/>
      <c r="AY11" s="216"/>
      <c r="AZ11" s="216"/>
      <c r="BA11" s="216"/>
      <c r="BB11" s="216"/>
      <c r="BC11" s="220"/>
      <c r="BD11" s="220"/>
      <c r="BE11" s="221"/>
      <c r="BF11" s="1"/>
      <c r="BG11" s="1"/>
    </row>
    <row r="12" spans="1:59" ht="15.75" thickBot="1" x14ac:dyDescent="0.3">
      <c r="A12" s="1"/>
      <c r="B12" s="1"/>
      <c r="C12" s="295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192" t="s">
        <v>28</v>
      </c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3"/>
      <c r="AN12" s="182"/>
      <c r="AO12" s="183"/>
      <c r="AP12" s="183"/>
      <c r="AQ12" s="183"/>
      <c r="AR12" s="183"/>
      <c r="AS12" s="184"/>
      <c r="AT12" s="198" t="str">
        <f t="shared" si="0"/>
        <v/>
      </c>
      <c r="AU12" s="198"/>
      <c r="AV12" s="198"/>
      <c r="AW12" s="187"/>
      <c r="AX12" s="187"/>
      <c r="AY12" s="187"/>
      <c r="AZ12" s="187"/>
      <c r="BA12" s="187"/>
      <c r="BB12" s="187"/>
      <c r="BC12" s="178"/>
      <c r="BD12" s="178"/>
      <c r="BE12" s="179"/>
      <c r="BF12" s="1"/>
      <c r="BG12" s="1"/>
    </row>
    <row r="13" spans="1:59" x14ac:dyDescent="0.25">
      <c r="A13" s="1"/>
      <c r="B13" s="1"/>
      <c r="C13" s="234" t="s">
        <v>126</v>
      </c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46" t="s">
        <v>176</v>
      </c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7"/>
      <c r="AN13" s="205"/>
      <c r="AO13" s="206"/>
      <c r="AP13" s="206"/>
      <c r="AQ13" s="206"/>
      <c r="AR13" s="206"/>
      <c r="AS13" s="207"/>
      <c r="AT13" s="197" t="str">
        <f t="shared" si="0"/>
        <v/>
      </c>
      <c r="AU13" s="197"/>
      <c r="AV13" s="197"/>
      <c r="AW13" s="186">
        <f>SUM(AN13:AS16)</f>
        <v>0</v>
      </c>
      <c r="AX13" s="186"/>
      <c r="AY13" s="186"/>
      <c r="AZ13" s="186"/>
      <c r="BA13" s="186"/>
      <c r="BB13" s="186"/>
      <c r="BC13" s="176" t="str">
        <f>IF(AW13,AW13*100/$AW$27,"")</f>
        <v/>
      </c>
      <c r="BD13" s="176"/>
      <c r="BE13" s="177"/>
      <c r="BF13" s="1"/>
      <c r="BG13" s="1"/>
    </row>
    <row r="14" spans="1:59" x14ac:dyDescent="0.25">
      <c r="A14" s="1"/>
      <c r="B14" s="1"/>
      <c r="C14" s="244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08" t="s">
        <v>165</v>
      </c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9"/>
      <c r="AN14" s="210"/>
      <c r="AO14" s="211"/>
      <c r="AP14" s="211"/>
      <c r="AQ14" s="211"/>
      <c r="AR14" s="211"/>
      <c r="AS14" s="212"/>
      <c r="AT14" s="213" t="str">
        <f t="shared" si="0"/>
        <v/>
      </c>
      <c r="AU14" s="213"/>
      <c r="AV14" s="213"/>
      <c r="AW14" s="241"/>
      <c r="AX14" s="241"/>
      <c r="AY14" s="241"/>
      <c r="AZ14" s="241"/>
      <c r="BA14" s="241"/>
      <c r="BB14" s="241"/>
      <c r="BC14" s="242"/>
      <c r="BD14" s="242"/>
      <c r="BE14" s="243"/>
      <c r="BF14" s="1"/>
      <c r="BG14" s="1"/>
    </row>
    <row r="15" spans="1:59" x14ac:dyDescent="0.25">
      <c r="A15" s="1"/>
      <c r="B15" s="1"/>
      <c r="C15" s="244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08" t="s">
        <v>166</v>
      </c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9"/>
      <c r="AN15" s="210"/>
      <c r="AO15" s="211"/>
      <c r="AP15" s="211"/>
      <c r="AQ15" s="211"/>
      <c r="AR15" s="211"/>
      <c r="AS15" s="212"/>
      <c r="AT15" s="213" t="str">
        <f t="shared" si="0"/>
        <v/>
      </c>
      <c r="AU15" s="213"/>
      <c r="AV15" s="213"/>
      <c r="AW15" s="241"/>
      <c r="AX15" s="241"/>
      <c r="AY15" s="241"/>
      <c r="AZ15" s="241"/>
      <c r="BA15" s="241"/>
      <c r="BB15" s="241"/>
      <c r="BC15" s="242"/>
      <c r="BD15" s="242"/>
      <c r="BE15" s="243"/>
      <c r="BF15" s="1"/>
      <c r="BG15" s="1"/>
    </row>
    <row r="16" spans="1:59" ht="15.75" thickBot="1" x14ac:dyDescent="0.3">
      <c r="A16" s="1"/>
      <c r="B16" s="1"/>
      <c r="C16" s="236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199" t="s">
        <v>177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200"/>
      <c r="AN16" s="182"/>
      <c r="AO16" s="183"/>
      <c r="AP16" s="183"/>
      <c r="AQ16" s="183"/>
      <c r="AR16" s="183"/>
      <c r="AS16" s="184"/>
      <c r="AT16" s="185" t="str">
        <f t="shared" si="0"/>
        <v/>
      </c>
      <c r="AU16" s="185"/>
      <c r="AV16" s="185"/>
      <c r="AW16" s="187"/>
      <c r="AX16" s="187"/>
      <c r="AY16" s="187"/>
      <c r="AZ16" s="187"/>
      <c r="BA16" s="187"/>
      <c r="BB16" s="187"/>
      <c r="BC16" s="178"/>
      <c r="BD16" s="178"/>
      <c r="BE16" s="179"/>
      <c r="BF16" s="1"/>
      <c r="BG16" s="1"/>
    </row>
    <row r="17" spans="1:59" x14ac:dyDescent="0.25">
      <c r="A17" s="1"/>
      <c r="B17" s="1"/>
      <c r="C17" s="234" t="s">
        <v>29</v>
      </c>
      <c r="D17" s="235" t="s">
        <v>29</v>
      </c>
      <c r="E17" s="235"/>
      <c r="F17" s="235"/>
      <c r="G17" s="235"/>
      <c r="H17" s="235"/>
      <c r="I17" s="235"/>
      <c r="J17" s="235"/>
      <c r="K17" s="235"/>
      <c r="L17" s="235"/>
      <c r="M17" s="235"/>
      <c r="N17" s="180" t="s">
        <v>30</v>
      </c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1"/>
      <c r="AN17" s="194"/>
      <c r="AO17" s="195"/>
      <c r="AP17" s="195"/>
      <c r="AQ17" s="195"/>
      <c r="AR17" s="195"/>
      <c r="AS17" s="196"/>
      <c r="AT17" s="197" t="str">
        <f t="shared" si="0"/>
        <v/>
      </c>
      <c r="AU17" s="197"/>
      <c r="AV17" s="197"/>
      <c r="AW17" s="186">
        <f>SUM(AN17:AS18)</f>
        <v>0</v>
      </c>
      <c r="AX17" s="186"/>
      <c r="AY17" s="186"/>
      <c r="AZ17" s="186"/>
      <c r="BA17" s="186"/>
      <c r="BB17" s="186"/>
      <c r="BC17" s="176" t="str">
        <f>IF(AW17,AW17*100/$AW$27,"")</f>
        <v/>
      </c>
      <c r="BD17" s="176"/>
      <c r="BE17" s="177"/>
      <c r="BF17" s="1"/>
      <c r="BG17" s="1"/>
    </row>
    <row r="18" spans="1:59" ht="15.75" thickBot="1" x14ac:dyDescent="0.3">
      <c r="A18" s="1"/>
      <c r="B18" s="1"/>
      <c r="C18" s="236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199" t="s">
        <v>31</v>
      </c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200"/>
      <c r="AN18" s="182"/>
      <c r="AO18" s="183"/>
      <c r="AP18" s="183"/>
      <c r="AQ18" s="183"/>
      <c r="AR18" s="183"/>
      <c r="AS18" s="184"/>
      <c r="AT18" s="185" t="str">
        <f t="shared" si="0"/>
        <v/>
      </c>
      <c r="AU18" s="185"/>
      <c r="AV18" s="185"/>
      <c r="AW18" s="187"/>
      <c r="AX18" s="187"/>
      <c r="AY18" s="187"/>
      <c r="AZ18" s="187"/>
      <c r="BA18" s="187"/>
      <c r="BB18" s="187"/>
      <c r="BC18" s="178"/>
      <c r="BD18" s="178"/>
      <c r="BE18" s="179"/>
      <c r="BF18" s="1"/>
      <c r="BG18" s="1"/>
    </row>
    <row r="19" spans="1:59" x14ac:dyDescent="0.25">
      <c r="A19" s="1"/>
      <c r="B19" s="1"/>
      <c r="C19" s="234" t="s">
        <v>32</v>
      </c>
      <c r="D19" s="235" t="s">
        <v>32</v>
      </c>
      <c r="E19" s="235"/>
      <c r="F19" s="235"/>
      <c r="G19" s="235"/>
      <c r="H19" s="235"/>
      <c r="I19" s="235"/>
      <c r="J19" s="235"/>
      <c r="K19" s="235"/>
      <c r="L19" s="235"/>
      <c r="M19" s="235"/>
      <c r="N19" s="180" t="s">
        <v>33</v>
      </c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1"/>
      <c r="AN19" s="194"/>
      <c r="AO19" s="195"/>
      <c r="AP19" s="195"/>
      <c r="AQ19" s="195"/>
      <c r="AR19" s="195"/>
      <c r="AS19" s="196"/>
      <c r="AT19" s="197" t="str">
        <f t="shared" si="0"/>
        <v/>
      </c>
      <c r="AU19" s="197"/>
      <c r="AV19" s="197"/>
      <c r="AW19" s="186">
        <f>SUM(AN19:AS20)</f>
        <v>0</v>
      </c>
      <c r="AX19" s="186"/>
      <c r="AY19" s="186"/>
      <c r="AZ19" s="186"/>
      <c r="BA19" s="186"/>
      <c r="BB19" s="186"/>
      <c r="BC19" s="176" t="str">
        <f>IF(AW19,AW19*100/$AW$27,"")</f>
        <v/>
      </c>
      <c r="BD19" s="176"/>
      <c r="BE19" s="177"/>
      <c r="BF19" s="1"/>
      <c r="BG19" s="1"/>
    </row>
    <row r="20" spans="1:59" ht="15.75" thickBot="1" x14ac:dyDescent="0.3">
      <c r="A20" s="1"/>
      <c r="B20" s="1"/>
      <c r="C20" s="236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199" t="s">
        <v>34</v>
      </c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200"/>
      <c r="AN20" s="182"/>
      <c r="AO20" s="183"/>
      <c r="AP20" s="183"/>
      <c r="AQ20" s="183"/>
      <c r="AR20" s="183"/>
      <c r="AS20" s="184"/>
      <c r="AT20" s="185" t="str">
        <f t="shared" si="0"/>
        <v/>
      </c>
      <c r="AU20" s="185"/>
      <c r="AV20" s="185"/>
      <c r="AW20" s="187"/>
      <c r="AX20" s="187"/>
      <c r="AY20" s="187"/>
      <c r="AZ20" s="187"/>
      <c r="BA20" s="187"/>
      <c r="BB20" s="187"/>
      <c r="BC20" s="178"/>
      <c r="BD20" s="178"/>
      <c r="BE20" s="179"/>
      <c r="BF20" s="1"/>
      <c r="BG20" s="1"/>
    </row>
    <row r="21" spans="1:59" x14ac:dyDescent="0.25">
      <c r="A21" s="1"/>
      <c r="B21" s="1"/>
      <c r="C21" s="261" t="s">
        <v>152</v>
      </c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9" t="s">
        <v>167</v>
      </c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70"/>
      <c r="AN21" s="194"/>
      <c r="AO21" s="195"/>
      <c r="AP21" s="195"/>
      <c r="AQ21" s="195"/>
      <c r="AR21" s="195"/>
      <c r="AS21" s="196"/>
      <c r="AT21" s="197" t="str">
        <f t="shared" si="0"/>
        <v/>
      </c>
      <c r="AU21" s="197"/>
      <c r="AV21" s="197"/>
      <c r="AW21" s="215">
        <f>SUM(AN21:AS23)</f>
        <v>0</v>
      </c>
      <c r="AX21" s="215"/>
      <c r="AY21" s="215"/>
      <c r="AZ21" s="215"/>
      <c r="BA21" s="215"/>
      <c r="BB21" s="215"/>
      <c r="BC21" s="218" t="str">
        <f>IF(AW21,AW21*100/$AW$27,"")</f>
        <v/>
      </c>
      <c r="BD21" s="218"/>
      <c r="BE21" s="219"/>
      <c r="BF21" s="1"/>
      <c r="BG21" s="1"/>
    </row>
    <row r="22" spans="1:59" x14ac:dyDescent="0.25">
      <c r="A22" s="1"/>
      <c r="B22" s="1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08" t="s">
        <v>168</v>
      </c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9"/>
      <c r="AN22" s="210"/>
      <c r="AO22" s="211"/>
      <c r="AP22" s="211"/>
      <c r="AQ22" s="211"/>
      <c r="AR22" s="211"/>
      <c r="AS22" s="212"/>
      <c r="AT22" s="213" t="str">
        <f t="shared" si="0"/>
        <v/>
      </c>
      <c r="AU22" s="213"/>
      <c r="AV22" s="213"/>
      <c r="AW22" s="216"/>
      <c r="AX22" s="216"/>
      <c r="AY22" s="216"/>
      <c r="AZ22" s="216"/>
      <c r="BA22" s="216"/>
      <c r="BB22" s="216"/>
      <c r="BC22" s="220"/>
      <c r="BD22" s="220"/>
      <c r="BE22" s="221"/>
      <c r="BF22" s="1"/>
      <c r="BG22" s="1"/>
    </row>
    <row r="23" spans="1:59" ht="15.75" thickBot="1" x14ac:dyDescent="0.3">
      <c r="A23" s="1"/>
      <c r="B23" s="1"/>
      <c r="C23" s="265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7" t="s">
        <v>35</v>
      </c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8"/>
      <c r="AN23" s="182"/>
      <c r="AO23" s="183"/>
      <c r="AP23" s="183"/>
      <c r="AQ23" s="183"/>
      <c r="AR23" s="183"/>
      <c r="AS23" s="184"/>
      <c r="AT23" s="198" t="str">
        <f t="shared" si="0"/>
        <v/>
      </c>
      <c r="AU23" s="198"/>
      <c r="AV23" s="198"/>
      <c r="AW23" s="217"/>
      <c r="AX23" s="217"/>
      <c r="AY23" s="217"/>
      <c r="AZ23" s="217"/>
      <c r="BA23" s="217"/>
      <c r="BB23" s="217"/>
      <c r="BC23" s="222"/>
      <c r="BD23" s="222"/>
      <c r="BE23" s="223"/>
      <c r="BF23" s="1"/>
      <c r="BG23" s="1"/>
    </row>
    <row r="24" spans="1:59" ht="15.75" thickBot="1" x14ac:dyDescent="0.3">
      <c r="A24" s="1"/>
      <c r="B24" s="1"/>
      <c r="C24" s="203" t="s">
        <v>36</v>
      </c>
      <c r="D24" s="204" t="s">
        <v>36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24" t="s">
        <v>153</v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5"/>
      <c r="AN24" s="226"/>
      <c r="AO24" s="227"/>
      <c r="AP24" s="227"/>
      <c r="AQ24" s="227"/>
      <c r="AR24" s="227"/>
      <c r="AS24" s="228"/>
      <c r="AT24" s="214" t="str">
        <f t="shared" si="0"/>
        <v/>
      </c>
      <c r="AU24" s="214"/>
      <c r="AV24" s="214"/>
      <c r="AW24" s="257">
        <f>AN24</f>
        <v>0</v>
      </c>
      <c r="AX24" s="257"/>
      <c r="AY24" s="257"/>
      <c r="AZ24" s="257"/>
      <c r="BA24" s="257"/>
      <c r="BB24" s="257"/>
      <c r="BC24" s="258" t="str">
        <f>IF(AW24,AW24*100/$AW$27,"")</f>
        <v/>
      </c>
      <c r="BD24" s="258"/>
      <c r="BE24" s="259"/>
      <c r="BF24" s="1"/>
      <c r="BG24" s="1"/>
    </row>
    <row r="25" spans="1:59" x14ac:dyDescent="0.25">
      <c r="A25" s="1"/>
      <c r="B25" s="1"/>
      <c r="C25" s="234" t="s">
        <v>37</v>
      </c>
      <c r="D25" s="235" t="s">
        <v>37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4"/>
      <c r="AN25" s="194"/>
      <c r="AO25" s="195"/>
      <c r="AP25" s="195"/>
      <c r="AQ25" s="195"/>
      <c r="AR25" s="195"/>
      <c r="AS25" s="196"/>
      <c r="AT25" s="260" t="str">
        <f>IF(AN25,AN25*100/$AW$27,"")</f>
        <v/>
      </c>
      <c r="AU25" s="260"/>
      <c r="AV25" s="260"/>
      <c r="AW25" s="186">
        <f>SUM(AN25:AS26)</f>
        <v>0</v>
      </c>
      <c r="AX25" s="186"/>
      <c r="AY25" s="186"/>
      <c r="AZ25" s="186"/>
      <c r="BA25" s="186"/>
      <c r="BB25" s="186"/>
      <c r="BC25" s="176" t="str">
        <f>IF(AW25,AW25*100/$AW$27,"")</f>
        <v/>
      </c>
      <c r="BD25" s="176"/>
      <c r="BE25" s="177"/>
      <c r="BF25" s="1"/>
      <c r="BG25" s="1"/>
    </row>
    <row r="26" spans="1:59" ht="15.75" thickBot="1" x14ac:dyDescent="0.3">
      <c r="A26" s="1"/>
      <c r="B26" s="1"/>
      <c r="C26" s="236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6"/>
      <c r="AN26" s="182"/>
      <c r="AO26" s="183"/>
      <c r="AP26" s="183"/>
      <c r="AQ26" s="183"/>
      <c r="AR26" s="183"/>
      <c r="AS26" s="184"/>
      <c r="AT26" s="198" t="str">
        <f>IF(AN26,AN26*100/$AW$27,"")</f>
        <v/>
      </c>
      <c r="AU26" s="198"/>
      <c r="AV26" s="198"/>
      <c r="AW26" s="187"/>
      <c r="AX26" s="187"/>
      <c r="AY26" s="187"/>
      <c r="AZ26" s="187"/>
      <c r="BA26" s="187"/>
      <c r="BB26" s="187"/>
      <c r="BC26" s="178"/>
      <c r="BD26" s="178"/>
      <c r="BE26" s="179"/>
      <c r="BF26" s="1"/>
      <c r="BG26" s="1"/>
    </row>
    <row r="27" spans="1:59" ht="15.75" thickBot="1" x14ac:dyDescent="0.3">
      <c r="A27" s="1"/>
      <c r="B27" s="1"/>
      <c r="C27" s="231" t="s">
        <v>38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3"/>
      <c r="AW27" s="229">
        <f>SUM(AW8:BB26)</f>
        <v>0</v>
      </c>
      <c r="AX27" s="229"/>
      <c r="AY27" s="229"/>
      <c r="AZ27" s="229"/>
      <c r="BA27" s="229"/>
      <c r="BB27" s="230"/>
      <c r="BC27" s="1"/>
      <c r="BD27" s="1"/>
      <c r="BE27" s="1"/>
      <c r="BF27" s="1"/>
      <c r="BG27" s="1"/>
    </row>
    <row r="28" spans="1:59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ht="15.75" thickBot="1" x14ac:dyDescent="0.3">
      <c r="A29" s="1"/>
      <c r="B29" s="1"/>
      <c r="C29" s="318" t="s">
        <v>44</v>
      </c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19"/>
      <c r="AU29" s="319"/>
      <c r="AV29" s="320"/>
      <c r="AW29" s="315">
        <f>AW5-AW27</f>
        <v>0</v>
      </c>
      <c r="AX29" s="316"/>
      <c r="AY29" s="316"/>
      <c r="AZ29" s="316"/>
      <c r="BA29" s="316"/>
      <c r="BB29" s="317"/>
      <c r="BC29" s="1"/>
      <c r="BD29" s="1"/>
      <c r="BE29" s="1"/>
      <c r="BF29" s="1"/>
      <c r="BG29" s="1"/>
    </row>
    <row r="30" spans="1:5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298" t="str">
        <f>IF(AW29&lt;0,"NÃO ADMISSÍVEL","")</f>
        <v/>
      </c>
      <c r="AW30" s="298"/>
      <c r="AX30" s="298"/>
      <c r="AY30" s="298"/>
      <c r="AZ30" s="298"/>
      <c r="BA30" s="298"/>
      <c r="BB30" s="298"/>
      <c r="BC30" s="1"/>
      <c r="BD30" s="1"/>
      <c r="BE30" s="1"/>
      <c r="BF30" s="1"/>
      <c r="BG30" s="1"/>
    </row>
    <row r="31" spans="1:59" ht="15" customHeight="1" x14ac:dyDescent="0.25">
      <c r="A31" s="1"/>
      <c r="B31" s="1"/>
      <c r="C31" s="297" t="s">
        <v>222</v>
      </c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1"/>
      <c r="BG31" s="1"/>
    </row>
    <row r="32" spans="1:59" x14ac:dyDescent="0.25">
      <c r="A32" s="1"/>
      <c r="B32" s="1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1"/>
      <c r="BG32" s="1"/>
    </row>
    <row r="33" spans="1:59" x14ac:dyDescent="0.25">
      <c r="A33" s="1"/>
      <c r="B33" s="1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1"/>
      <c r="BG33" s="1"/>
    </row>
    <row r="34" spans="1:59" x14ac:dyDescent="0.25">
      <c r="A34" s="1"/>
      <c r="B34" s="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"/>
      <c r="BG34" s="1"/>
    </row>
    <row r="35" spans="1:59" ht="15.75" x14ac:dyDescent="0.25">
      <c r="A35" s="1"/>
      <c r="B35" s="1"/>
      <c r="C35" s="11" t="s">
        <v>169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"/>
      <c r="BG35" s="1"/>
    </row>
    <row r="36" spans="1:59" x14ac:dyDescent="0.25">
      <c r="A36" s="1"/>
      <c r="B36" s="1"/>
      <c r="C36" s="299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1"/>
      <c r="BF36" s="1"/>
      <c r="BG36" s="1"/>
    </row>
    <row r="37" spans="1:59" x14ac:dyDescent="0.25">
      <c r="A37" s="1"/>
      <c r="B37" s="1"/>
      <c r="C37" s="302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  <c r="BD37" s="303"/>
      <c r="BE37" s="304"/>
      <c r="BF37" s="1"/>
      <c r="BG37" s="1"/>
    </row>
    <row r="38" spans="1:59" x14ac:dyDescent="0.25">
      <c r="A38" s="1"/>
      <c r="B38" s="1"/>
      <c r="C38" s="302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  <c r="BC38" s="303"/>
      <c r="BD38" s="303"/>
      <c r="BE38" s="304"/>
      <c r="BF38" s="1"/>
      <c r="BG38" s="1"/>
    </row>
    <row r="39" spans="1:59" x14ac:dyDescent="0.25">
      <c r="A39" s="1"/>
      <c r="B39" s="1"/>
      <c r="C39" s="302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303"/>
      <c r="BD39" s="303"/>
      <c r="BE39" s="304"/>
      <c r="BF39" s="1"/>
      <c r="BG39" s="1"/>
    </row>
    <row r="40" spans="1:59" x14ac:dyDescent="0.25">
      <c r="A40" s="1"/>
      <c r="B40" s="1"/>
      <c r="C40" s="302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  <c r="BC40" s="303"/>
      <c r="BD40" s="303"/>
      <c r="BE40" s="304"/>
      <c r="BF40" s="1"/>
      <c r="BG40" s="1"/>
    </row>
    <row r="41" spans="1:59" x14ac:dyDescent="0.25">
      <c r="A41" s="1"/>
      <c r="B41" s="1"/>
      <c r="C41" s="302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3"/>
      <c r="BE41" s="304"/>
      <c r="BF41" s="1"/>
      <c r="BG41" s="1"/>
    </row>
    <row r="42" spans="1:59" x14ac:dyDescent="0.25">
      <c r="A42" s="1"/>
      <c r="B42" s="1"/>
      <c r="C42" s="305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7"/>
      <c r="BF42" s="1"/>
      <c r="BG42" s="1"/>
    </row>
    <row r="43" spans="1:5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8.75" customHeight="1" x14ac:dyDescent="0.25">
      <c r="A44" s="1"/>
      <c r="B44" s="133" t="s">
        <v>122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"/>
    </row>
    <row r="45" spans="1:5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x14ac:dyDescent="0.25">
      <c r="A46" s="1"/>
      <c r="B46" s="1"/>
      <c r="C46" s="1"/>
      <c r="D46" s="6" t="s">
        <v>213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15" customHeight="1" x14ac:dyDescent="0.25">
      <c r="A48" s="1"/>
      <c r="B48" s="1"/>
      <c r="C48" s="10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82"/>
      <c r="BF48" s="1"/>
      <c r="BG48" s="1"/>
    </row>
    <row r="49" spans="1:59" x14ac:dyDescent="0.25">
      <c r="A49" s="1"/>
      <c r="B49" s="1"/>
      <c r="C49" s="42"/>
      <c r="D49" s="297" t="s">
        <v>172</v>
      </c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46"/>
      <c r="BF49" s="1"/>
      <c r="BG49" s="1"/>
    </row>
    <row r="50" spans="1:59" x14ac:dyDescent="0.25">
      <c r="A50" s="1"/>
      <c r="B50" s="1"/>
      <c r="C50" s="42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46"/>
      <c r="BF50" s="1"/>
      <c r="BG50" s="1"/>
    </row>
    <row r="51" spans="1:59" x14ac:dyDescent="0.25">
      <c r="A51" s="1"/>
      <c r="B51" s="1"/>
      <c r="C51" s="4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46"/>
      <c r="BF51" s="1"/>
      <c r="BG51" s="1"/>
    </row>
    <row r="52" spans="1:59" ht="15.75" x14ac:dyDescent="0.25">
      <c r="A52" s="1"/>
      <c r="B52" s="1"/>
      <c r="C52" s="42"/>
      <c r="D52" s="309" t="s">
        <v>173</v>
      </c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103"/>
      <c r="BC52" s="103"/>
      <c r="BD52" s="103"/>
      <c r="BE52" s="46"/>
      <c r="BF52" s="1"/>
      <c r="BG52" s="1"/>
    </row>
    <row r="53" spans="1:59" ht="15" customHeight="1" x14ac:dyDescent="0.25">
      <c r="A53" s="1"/>
      <c r="B53" s="1"/>
      <c r="C53" s="42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46"/>
      <c r="BF53" s="1"/>
      <c r="BG53" s="1"/>
    </row>
    <row r="54" spans="1:59" x14ac:dyDescent="0.25">
      <c r="A54" s="1"/>
      <c r="B54" s="1"/>
      <c r="C54" s="42"/>
      <c r="D54" s="104"/>
      <c r="E54" s="104"/>
      <c r="F54" s="104"/>
      <c r="G54" s="104"/>
      <c r="H54" s="104"/>
      <c r="I54" s="104"/>
      <c r="J54" s="308" t="s">
        <v>174</v>
      </c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8"/>
      <c r="AN54" s="308"/>
      <c r="AO54" s="308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46"/>
      <c r="BF54" s="1"/>
      <c r="BG54" s="1"/>
    </row>
    <row r="55" spans="1:59" x14ac:dyDescent="0.25">
      <c r="A55" s="1"/>
      <c r="B55" s="1"/>
      <c r="C55" s="42"/>
      <c r="D55" s="43"/>
      <c r="E55" s="104"/>
      <c r="F55" s="104"/>
      <c r="G55" s="104"/>
      <c r="H55" s="104"/>
      <c r="I55" s="65" t="s">
        <v>175</v>
      </c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04"/>
      <c r="AQ55" s="104"/>
      <c r="AR55" s="43"/>
      <c r="AS55" s="83" t="s">
        <v>51</v>
      </c>
      <c r="AT55" s="117"/>
      <c r="AU55" s="118"/>
      <c r="AV55" s="119"/>
      <c r="AW55" s="84" t="s">
        <v>6</v>
      </c>
      <c r="AX55" s="117"/>
      <c r="AY55" s="118"/>
      <c r="AZ55" s="119"/>
      <c r="BA55" s="84" t="s">
        <v>6</v>
      </c>
      <c r="BB55" s="117"/>
      <c r="BC55" s="118"/>
      <c r="BD55" s="119"/>
      <c r="BE55" s="46"/>
      <c r="BF55" s="1"/>
      <c r="BG55" s="1"/>
    </row>
    <row r="56" spans="1:59" ht="15.75" thickBot="1" x14ac:dyDescent="0.3">
      <c r="A56" s="1"/>
      <c r="B56" s="1"/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2"/>
      <c r="BF56" s="1"/>
      <c r="BG56" s="1"/>
    </row>
    <row r="57" spans="1:5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25">
      <c r="A58" s="1"/>
      <c r="B58" s="1"/>
      <c r="C58" s="7"/>
      <c r="D58" s="8"/>
      <c r="E58" s="7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9" t="s">
        <v>128</v>
      </c>
      <c r="BF58" s="1"/>
      <c r="BG58" s="1"/>
    </row>
    <row r="59" spans="1:5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</sheetData>
  <sheetProtection algorithmName="SHA-512" hashValue="NzBwXlx/XQp7r14tT/z8dj5Mn49SbXjL9wdXW9nmkQ691VK/kcO6YfyhPZaWFaJzrvX08ToFQAc44+CjwKDRLA==" saltValue="qh9/6YLNY8je0dEbidXnBw==" spinCount="100000" sheet="1" selectLockedCells="1"/>
  <mergeCells count="113">
    <mergeCell ref="C31:BE33"/>
    <mergeCell ref="B44:BF44"/>
    <mergeCell ref="AV30:BB30"/>
    <mergeCell ref="C36:BE42"/>
    <mergeCell ref="J55:AO55"/>
    <mergeCell ref="J54:AO54"/>
    <mergeCell ref="D49:BD50"/>
    <mergeCell ref="D52:BA52"/>
    <mergeCell ref="C5:AV5"/>
    <mergeCell ref="AW5:BB5"/>
    <mergeCell ref="AW29:BB29"/>
    <mergeCell ref="C29:AV29"/>
    <mergeCell ref="BC4:BE4"/>
    <mergeCell ref="C4:M4"/>
    <mergeCell ref="AT4:AV4"/>
    <mergeCell ref="N4:AM4"/>
    <mergeCell ref="AN15:AS15"/>
    <mergeCell ref="AW8:BB9"/>
    <mergeCell ref="BC8:BE9"/>
    <mergeCell ref="AT15:AV15"/>
    <mergeCell ref="AN8:AS8"/>
    <mergeCell ref="AT8:AV8"/>
    <mergeCell ref="C8:M9"/>
    <mergeCell ref="AN11:AS11"/>
    <mergeCell ref="AT11:AV11"/>
    <mergeCell ref="C10:M12"/>
    <mergeCell ref="N15:AM15"/>
    <mergeCell ref="AT22:AV22"/>
    <mergeCell ref="C21:M23"/>
    <mergeCell ref="C19:M20"/>
    <mergeCell ref="AN19:AS19"/>
    <mergeCell ref="C17:M18"/>
    <mergeCell ref="N22:AM22"/>
    <mergeCell ref="N23:AM23"/>
    <mergeCell ref="AN21:AS21"/>
    <mergeCell ref="AT21:AV21"/>
    <mergeCell ref="AN22:AS22"/>
    <mergeCell ref="AN23:AS23"/>
    <mergeCell ref="N21:AM21"/>
    <mergeCell ref="N25:AM25"/>
    <mergeCell ref="N26:AM26"/>
    <mergeCell ref="AW25:BB26"/>
    <mergeCell ref="BC25:BE26"/>
    <mergeCell ref="AW24:BB24"/>
    <mergeCell ref="BC24:BE24"/>
    <mergeCell ref="AN25:AS25"/>
    <mergeCell ref="AN26:AS26"/>
    <mergeCell ref="AT25:AV25"/>
    <mergeCell ref="AT26:AV26"/>
    <mergeCell ref="B1:BF1"/>
    <mergeCell ref="N9:AM9"/>
    <mergeCell ref="AN9:AS9"/>
    <mergeCell ref="AT9:AV9"/>
    <mergeCell ref="AW7:BB7"/>
    <mergeCell ref="BC7:BE7"/>
    <mergeCell ref="AT7:AV7"/>
    <mergeCell ref="AN7:AS7"/>
    <mergeCell ref="AT16:AV16"/>
    <mergeCell ref="AW13:BB16"/>
    <mergeCell ref="BC13:BE16"/>
    <mergeCell ref="AW10:BB12"/>
    <mergeCell ref="BC10:BE12"/>
    <mergeCell ref="C13:M16"/>
    <mergeCell ref="N13:AM13"/>
    <mergeCell ref="N8:AM8"/>
    <mergeCell ref="C24:M24"/>
    <mergeCell ref="BB55:BD55"/>
    <mergeCell ref="N16:AM16"/>
    <mergeCell ref="AN13:AS13"/>
    <mergeCell ref="AT13:AV13"/>
    <mergeCell ref="AN16:AS16"/>
    <mergeCell ref="N14:AM14"/>
    <mergeCell ref="AN14:AS14"/>
    <mergeCell ref="AT14:AV14"/>
    <mergeCell ref="AT24:AV24"/>
    <mergeCell ref="AT23:AV23"/>
    <mergeCell ref="AW17:BB18"/>
    <mergeCell ref="AW21:BB23"/>
    <mergeCell ref="BC19:BE20"/>
    <mergeCell ref="BC21:BE23"/>
    <mergeCell ref="N24:AM24"/>
    <mergeCell ref="AN24:AS24"/>
    <mergeCell ref="N20:AM20"/>
    <mergeCell ref="AT19:AV19"/>
    <mergeCell ref="AW27:BB27"/>
    <mergeCell ref="C27:AV27"/>
    <mergeCell ref="AN18:AS18"/>
    <mergeCell ref="C25:M26"/>
    <mergeCell ref="AT18:AV18"/>
    <mergeCell ref="AT55:AV55"/>
    <mergeCell ref="BC3:BE3"/>
    <mergeCell ref="AN3:AS3"/>
    <mergeCell ref="AT3:AV3"/>
    <mergeCell ref="AW3:BB3"/>
    <mergeCell ref="BC17:BE18"/>
    <mergeCell ref="N19:AM19"/>
    <mergeCell ref="AN20:AS20"/>
    <mergeCell ref="AT20:AV20"/>
    <mergeCell ref="AW19:BB20"/>
    <mergeCell ref="N10:AM10"/>
    <mergeCell ref="N11:AM11"/>
    <mergeCell ref="N12:AM12"/>
    <mergeCell ref="AN10:AS10"/>
    <mergeCell ref="AT10:AV10"/>
    <mergeCell ref="AN12:AS12"/>
    <mergeCell ref="AT12:AV12"/>
    <mergeCell ref="N17:AM17"/>
    <mergeCell ref="N18:AM18"/>
    <mergeCell ref="AN17:AS17"/>
    <mergeCell ref="AT17:AV17"/>
    <mergeCell ref="AW4:BB4"/>
    <mergeCell ref="AN4:AS4"/>
    <mergeCell ref="AX55:AZ55"/>
  </mergeCells>
  <conditionalFormatting sqref="AW10:BE26">
    <cfRule type="cellIs" dxfId="6" priority="20" operator="equal">
      <formula>0</formula>
    </cfRule>
  </conditionalFormatting>
  <conditionalFormatting sqref="AW27:BB27">
    <cfRule type="cellIs" dxfId="5" priority="19" operator="equal">
      <formula>0</formula>
    </cfRule>
  </conditionalFormatting>
  <conditionalFormatting sqref="AW4:BE5">
    <cfRule type="cellIs" dxfId="4" priority="18" operator="equal">
      <formula>0</formula>
    </cfRule>
  </conditionalFormatting>
  <conditionalFormatting sqref="AW29:BB29">
    <cfRule type="cellIs" dxfId="3" priority="16" operator="equal">
      <formula>0</formula>
    </cfRule>
  </conditionalFormatting>
  <conditionalFormatting sqref="G58:BB58">
    <cfRule type="cellIs" dxfId="2" priority="12" operator="equal">
      <formula>0</formula>
    </cfRule>
  </conditionalFormatting>
  <conditionalFormatting sqref="AW8 BC8">
    <cfRule type="cellIs" dxfId="1" priority="9" operator="equal">
      <formula>0</formula>
    </cfRule>
  </conditionalFormatting>
  <conditionalFormatting sqref="AV30:BB30">
    <cfRule type="cellIs" dxfId="0" priority="1" operator="equal">
      <formula>"NÃO ADMISSÍVEL"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IDENTIFICAÇÃO!$BJ$90:$BJ$120</xm:f>
          </x14:formula1>
          <xm:sqref>AT55:AV55</xm:sqref>
        </x14:dataValidation>
        <x14:dataValidation type="list" allowBlank="1" showInputMessage="1" showErrorMessage="1" xr:uid="{00000000-0002-0000-0300-000001000000}">
          <x14:formula1>
            <xm:f>IDENTIFICAÇÃO!$BK$90:$BK$101</xm:f>
          </x14:formula1>
          <xm:sqref>AX55:AZ55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CARACTERIZAÇÃO</vt:lpstr>
      <vt:lpstr>PREVISÃO</vt:lpstr>
      <vt:lpstr>CARACTERIZAÇÃO!Área_de_Impressão</vt:lpstr>
      <vt:lpstr>IDENTIFICAÇÃO!Área_de_Impressão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2023-10-04T17:09:19Z</cp:lastPrinted>
  <dcterms:created xsi:type="dcterms:W3CDTF">2014-06-14T16:12:05Z</dcterms:created>
  <dcterms:modified xsi:type="dcterms:W3CDTF">2024-07-25T15:29:20Z</dcterms:modified>
</cp:coreProperties>
</file>