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/>
  <xr:revisionPtr revIDLastSave="3089" documentId="14_{74F32F9E-1F6B-4F18-9455-30543D0056C5}" xr6:coauthVersionLast="47" xr6:coauthVersionMax="47" xr10:uidLastSave="{EC207C04-9901-4DB6-AD3E-0821FDA6425D}"/>
  <bookViews>
    <workbookView xWindow="-108" yWindow="-108" windowWidth="23256" windowHeight="12456" xr2:uid="{00000000-000D-0000-FFFF-FFFF00000000}"/>
  </bookViews>
  <sheets>
    <sheet name="Folha1" sheetId="4" r:id="rId1"/>
  </sheets>
  <externalReferences>
    <externalReference r:id="rId2"/>
    <externalReference r:id="rId3"/>
  </externalReferences>
  <definedNames>
    <definedName name="aa">[1]!tblBenef[Beneficiário]</definedName>
    <definedName name="Benef" localSheetId="0">[2]!tblBenef[Beneficiário]</definedName>
    <definedName name="Depart" localSheetId="0">[2]!tblDepart[Departamentos do Governo Regional]</definedName>
    <definedName name="TipoAL" localSheetId="0">[2]!tblTipoAL[Tipo de ato legislativo]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333" i="4" l="1"/>
  <c r="AM333" i="4"/>
  <c r="AL333" i="4"/>
  <c r="AK333" i="4"/>
  <c r="AJ333" i="4"/>
  <c r="AI333" i="4"/>
  <c r="AH333" i="4"/>
  <c r="AG333" i="4"/>
  <c r="AF333" i="4"/>
  <c r="AE333" i="4"/>
  <c r="AD333" i="4"/>
  <c r="AC333" i="4"/>
  <c r="AB333" i="4"/>
  <c r="AA333" i="4"/>
  <c r="Z333" i="4"/>
  <c r="Y333" i="4"/>
  <c r="X333" i="4"/>
  <c r="W333" i="4"/>
  <c r="V333" i="4"/>
  <c r="U333" i="4"/>
  <c r="T333" i="4"/>
  <c r="S333" i="4"/>
  <c r="R333" i="4"/>
  <c r="P333" i="4"/>
  <c r="O333" i="4"/>
  <c r="N333" i="4"/>
  <c r="M333" i="4"/>
  <c r="L333" i="4"/>
  <c r="K333" i="4"/>
  <c r="I333" i="4"/>
  <c r="H333" i="4"/>
  <c r="Q18" i="4" l="1"/>
  <c r="Q333" i="4" l="1"/>
</calcChain>
</file>

<file path=xl/sharedStrings.xml><?xml version="1.0" encoding="utf-8"?>
<sst xmlns="http://schemas.openxmlformats.org/spreadsheetml/2006/main" count="1733" uniqueCount="670">
  <si>
    <t>(euros)</t>
  </si>
  <si>
    <t>Departamento</t>
  </si>
  <si>
    <t>Tipo de Ato Legislativo</t>
  </si>
  <si>
    <t>Publicação em J.O.</t>
  </si>
  <si>
    <t>Beneficiário</t>
  </si>
  <si>
    <t>Objeto do contrato</t>
  </si>
  <si>
    <t>Comparticipação financeira contratada</t>
  </si>
  <si>
    <t>Pagamentos</t>
  </si>
  <si>
    <t>N.º</t>
  </si>
  <si>
    <t>Data 
(dd-mm-aaaa)</t>
  </si>
  <si>
    <t>Valor</t>
  </si>
  <si>
    <t>Contrato ARAAL</t>
  </si>
  <si>
    <t>4/2020</t>
  </si>
  <si>
    <t>M. Angra do Heroísmo</t>
  </si>
  <si>
    <t>6/2020</t>
  </si>
  <si>
    <t>M. Horta</t>
  </si>
  <si>
    <t>10/2020</t>
  </si>
  <si>
    <t>M. Lajes das Flores</t>
  </si>
  <si>
    <t>3/2020</t>
  </si>
  <si>
    <t>M. Lajes do Pico</t>
  </si>
  <si>
    <t>M. Velas</t>
  </si>
  <si>
    <t>M. Praia da Vitória</t>
  </si>
  <si>
    <t>Desconhecida</t>
  </si>
  <si>
    <t>Serviço da Divida de empréstimos contraídos pelo Município de Praia da Vitória para realojamento - Aquisição/ Construção de 140 fogos para habitação social - Executados 93 fogos</t>
  </si>
  <si>
    <t>M. Lagoa</t>
  </si>
  <si>
    <t>Serviço da Divida de empréstimos contraídos pelo Município de Lagoa para realojamento - Aquisição/ Construção de 158 fogos para habitação social</t>
  </si>
  <si>
    <t>M. Ribeira Grande</t>
  </si>
  <si>
    <t>Serviço da Divida de empréstimos contraídos pelo Município de Ribeira Grande para realojamento - Aquisição/ Construção de 190 fogos para habitação social</t>
  </si>
  <si>
    <t>M. Ponta Delgada</t>
  </si>
  <si>
    <t>M. Vila Franca do Campo</t>
  </si>
  <si>
    <t>4/2012</t>
  </si>
  <si>
    <t>M. Povoação</t>
  </si>
  <si>
    <t>M. Nordeste</t>
  </si>
  <si>
    <t>Acordo</t>
  </si>
  <si>
    <t>F. São Vicente Ferreira (P. Delgada)</t>
  </si>
  <si>
    <t>F. Maia (R. Grande)</t>
  </si>
  <si>
    <t>F. Capelas (P. Delgada)</t>
  </si>
  <si>
    <t>F. Guadalupe (St.ª Cruz Graciosa)</t>
  </si>
  <si>
    <t>F. Matriz (R. Grande)</t>
  </si>
  <si>
    <t>F. Calhetas (R. Grande)</t>
  </si>
  <si>
    <t>F. St.º António (S. Roque Pico)</t>
  </si>
  <si>
    <t>F. Covoada (P. Delgada)</t>
  </si>
  <si>
    <t xml:space="preserve">F. Rabo de Peixe (R. Grande) </t>
  </si>
  <si>
    <t>F. Ponta Garça (V. F. Campo)</t>
  </si>
  <si>
    <t>F. Santa Bárbara (P. Delgada)</t>
  </si>
  <si>
    <t>F. São Pedro (V. F. Campo)</t>
  </si>
  <si>
    <t>F. St.ª Cruz Graciosa (St.ª Cruz Graciosa)</t>
  </si>
  <si>
    <t>21/2019</t>
  </si>
  <si>
    <t>F. Lajes Pico  (L. Pico)</t>
  </si>
  <si>
    <t>F. Bandeiras (Madalena Pico)</t>
  </si>
  <si>
    <t>F. Ribeiras  (L. Pico)</t>
  </si>
  <si>
    <t>F. Madalena (Madalena Pico)</t>
  </si>
  <si>
    <t>F. Candelária (Madalena Pico)</t>
  </si>
  <si>
    <t>F. Vila Nova (P. Vitória)</t>
  </si>
  <si>
    <t>F. St.ª Bárbara (R. Grande)</t>
  </si>
  <si>
    <t>F. Achada (Nordeste)</t>
  </si>
  <si>
    <t>F. Santa Cruz (Lagoa)</t>
  </si>
  <si>
    <t>35/2019</t>
  </si>
  <si>
    <t>F. Calheta (Calheta S.J.)</t>
  </si>
  <si>
    <t>F. P. Delgada (St.ª Cruz Flores)</t>
  </si>
  <si>
    <t>Extrato de Despacho</t>
  </si>
  <si>
    <t>308/2020</t>
  </si>
  <si>
    <t>F. São Bartolomeu Regatos (A. Heroísmo)</t>
  </si>
  <si>
    <t>F. Fontinhas (P. Vitória)</t>
  </si>
  <si>
    <t>F. Luz (St.ª Cruz Graciosa)</t>
  </si>
  <si>
    <t>F. Ginetes (P. Delgada)</t>
  </si>
  <si>
    <t xml:space="preserve">F. Biscoitos (P. Vitória) </t>
  </si>
  <si>
    <t>F. Algarvia (Nordeste)</t>
  </si>
  <si>
    <t>Extrato de Portaria</t>
  </si>
  <si>
    <t>F. Capelo (Horta)</t>
  </si>
  <si>
    <t>F. Porto Judeu (A. Heroísmo)</t>
  </si>
  <si>
    <t>Reabilitação das Antigas Casas dos Botes Baleeiros das Lajes do Pico.</t>
  </si>
  <si>
    <t>M. Corvo</t>
  </si>
  <si>
    <t>F. Achadinha (Nordeste)</t>
  </si>
  <si>
    <t>Despacho</t>
  </si>
  <si>
    <t>M. Calheta de São Jorge</t>
  </si>
  <si>
    <t>F. Fajã Grande (Lajes Flores)</t>
  </si>
  <si>
    <t>F. Salão (Horta)</t>
  </si>
  <si>
    <t>F. Praia Norte (Horta)</t>
  </si>
  <si>
    <t>F. Prainha (S. Roque Pico)</t>
  </si>
  <si>
    <t>F. Santo Espírito (V. Porto)</t>
  </si>
  <si>
    <t>F. Almagreira (V. Porto)</t>
  </si>
  <si>
    <t>F. Ribeira Chã (Lagoa)</t>
  </si>
  <si>
    <t>F. Vila São Sebastião (A. Heroismo)</t>
  </si>
  <si>
    <t>F. Raminho (A. Heroísmo)</t>
  </si>
  <si>
    <t>F. Terra Chã (A. Heroísmo)</t>
  </si>
  <si>
    <t>F. Ribeirinha (Horta)</t>
  </si>
  <si>
    <t>F. Santana (Nordeste)</t>
  </si>
  <si>
    <t>F. S. Roque Pico (S. Roque Pico)</t>
  </si>
  <si>
    <t>F. Rosais (Velas S.J.)</t>
  </si>
  <si>
    <t>F. Velas (Velas S.J.)</t>
  </si>
  <si>
    <t>F. Norte Grande (Velas S.J.)</t>
  </si>
  <si>
    <t>F. St.ª Luzia (S. Roque Pico)</t>
  </si>
  <si>
    <t>F. São Pedro (V. Porto)</t>
  </si>
  <si>
    <t>F. St.ª Cruz Flores (St.ª Cruz Flores)</t>
  </si>
  <si>
    <t>F. Angústias (Horta)</t>
  </si>
  <si>
    <t>F. Cedros (Horta)</t>
  </si>
  <si>
    <t>F. Pedro Miguel (Horta)</t>
  </si>
  <si>
    <t>F. Praia Almoxarife (Horta)</t>
  </si>
  <si>
    <t>F. São Miguel (V. F. Campo)</t>
  </si>
  <si>
    <t>F. Urzelina (Velas S.J.)</t>
  </si>
  <si>
    <t>F. Pico da Pedra (R. Grande)</t>
  </si>
  <si>
    <t>F. Lomba da Maia (R. Grande)</t>
  </si>
  <si>
    <t>F. São Caetano (Madalena Pico)</t>
  </si>
  <si>
    <t>F. Criação Velha (Madalena Pico)</t>
  </si>
  <si>
    <t>F. São Mateus (Madalena Pico)</t>
  </si>
  <si>
    <t>F. Nordeste (Nordeste)</t>
  </si>
  <si>
    <t>F. Cabo da Praia (P. Vitória)</t>
  </si>
  <si>
    <t>F. Lajes (P. Vitória)</t>
  </si>
  <si>
    <t>F. Fenais da Luz (P. Delgada)</t>
  </si>
  <si>
    <t>F. Pilar Bretanha (P. Delgada)</t>
  </si>
  <si>
    <t>F. Fajã de Baixo (P. Delgada)</t>
  </si>
  <si>
    <t>F. Água de Pau (Lagoa)</t>
  </si>
  <si>
    <t>F. São Pedro Nordestinho (Nordeste)</t>
  </si>
  <si>
    <t>F. N.ª Sr.ª Remédios (Povoação)</t>
  </si>
  <si>
    <t>F. São Bento (A. Heroísmo)</t>
  </si>
  <si>
    <t>F. Sé (A. Heroísmo)</t>
  </si>
  <si>
    <t>F. St.ª Bárbara (A. Heroísmo)</t>
  </si>
  <si>
    <t>F. São Mateus Calheta (A. Heroísmo)</t>
  </si>
  <si>
    <t>F. Cinco Ribeiras (A. Heroísmo)</t>
  </si>
  <si>
    <t>F. St.º Amaro (Velas S.J.)</t>
  </si>
  <si>
    <t>F. Fajã de Cima (P. Delgada)</t>
  </si>
  <si>
    <t>F. São Brás (P. Vitória)</t>
  </si>
  <si>
    <t>F. Fonte Bastardo (P. Vitória)</t>
  </si>
  <si>
    <t>Total</t>
  </si>
  <si>
    <t>Data 
(dd-mm)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</si>
  <si>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</si>
  <si>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</si>
  <si>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</si>
  <si>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</si>
  <si>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</si>
  <si>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</si>
  <si>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</si>
  <si>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</si>
  <si>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</si>
  <si>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</si>
  <si>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</si>
  <si>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</si>
  <si>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</si>
  <si>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</si>
  <si>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</si>
  <si>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</si>
  <si>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</si>
  <si>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</si>
  <si>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</si>
  <si>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</si>
  <si>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</si>
  <si>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</si>
  <si>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</si>
  <si>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</si>
  <si>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</si>
  <si>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SRADR</t>
  </si>
  <si>
    <t>Portaria</t>
  </si>
  <si>
    <t>SRFPAP</t>
  </si>
  <si>
    <t>VPGR</t>
  </si>
  <si>
    <t>Recuperaçao dos danos provocados pelo Furacão Lorenzo</t>
  </si>
  <si>
    <t>21/02/1997;
04/06/2002;
23/03/2004;
22/08/2008</t>
  </si>
  <si>
    <t>Desconhecida; 
35; 
37</t>
  </si>
  <si>
    <t>21/02/1997;
29/08/2006;
12/09/2006</t>
  </si>
  <si>
    <t>Serviço da Divida de empréstimos contraídos pelo Município de Angra do Heroísmo para realojamento - Aquisição/ Construção de 452 fogos para habitação social</t>
  </si>
  <si>
    <t>Serviço da Divida de empréstimos contraídos pelo Município de Ponta Delgada para realojamento - Aquisição/ Construção de 151 fogos para habitação social</t>
  </si>
  <si>
    <t xml:space="preserve">Aquisição de 44 habitações para arrendamento social em regime de renda apoiada, que constituem o objeto parcial do Acordo de Colaboração celebrado a 6-4-2005 </t>
  </si>
  <si>
    <t xml:space="preserve"> </t>
  </si>
  <si>
    <t>Aquisição de 35 fogos para arrendamento a famílias gravemente carenciadas</t>
  </si>
  <si>
    <t>Construção de muro de suporte no loteamento dos Casteletes, freguesia de Urzelina, concelho de Velas</t>
  </si>
  <si>
    <t>Acordo n.º 23/2018; 
Aditamento n.º 110/2019</t>
  </si>
  <si>
    <t>196;
107</t>
  </si>
  <si>
    <t>11/10/2018;
04/06/2019</t>
  </si>
  <si>
    <t>Financiamento do projeto "Recuperar é Cuidar", que pretende resolver as necessidades habitacionais mais prementes que se verificam na freguesia</t>
  </si>
  <si>
    <t>F. St.º António (P. Delgada)</t>
  </si>
  <si>
    <t>Melhorar a acessibilidade dos idosos e pessoas com mobilidade reduzida na sua residência, no âmbito da Estratégia Regional de Combate à Pobreza e Exclusão Social</t>
  </si>
  <si>
    <t>Acordo n.º 23/2019; 
Aditamento n.º 130/2020
Aditamento n.º 176/2020</t>
  </si>
  <si>
    <t>177;
122;
208</t>
  </si>
  <si>
    <t>13/09/2019;
26/06/2020;
27/10/2020</t>
  </si>
  <si>
    <t>F. Nossa Sr.ª Rosário (Lagoa)</t>
  </si>
  <si>
    <t>Listagem n.º 13/2019;  
Aditamento n.º 153/2021</t>
  </si>
  <si>
    <t>240;
214</t>
  </si>
  <si>
    <t>12/12/2019;
27/10/2021</t>
  </si>
  <si>
    <t>Obras de conservação, reparação ou beneficiação em diversas habitações da freguesia, pertencentes a pessoas singulares em situação de precariedade económica</t>
  </si>
  <si>
    <t xml:space="preserve">Listagem n.º 13/2019; 
Aditamento n.º 151/2020  </t>
  </si>
  <si>
    <t>240;
155</t>
  </si>
  <si>
    <t>12/12/2019;
12/08/2020</t>
  </si>
  <si>
    <t>Listagem n.º 13/2019; 
Aditamento n.º 150/2020</t>
  </si>
  <si>
    <t>Listagem n.º 13/2019; 
Aditamento n.º 154/2021</t>
  </si>
  <si>
    <t>Acordo n.º 5/2020; 
Aditamento n.º 152/2020</t>
  </si>
  <si>
    <t>45;
155</t>
  </si>
  <si>
    <t>04/03/2020;
12/08/2020</t>
  </si>
  <si>
    <t>Obras de reabilitação de moradias que carecem de intervenção urgente</t>
  </si>
  <si>
    <t>F. São Mateus (St.ª Cruz Graciosa)</t>
  </si>
  <si>
    <t>Obras de reabilitação em diversas habitações da freguesia de Nossa Senhora da Luz</t>
  </si>
  <si>
    <t>Financiamento do projeto denominado “HABIGiVa” que pretende resolver as necessidades habitacionais mais prementes que se verificam na freguesia de famílias mais carenciadas</t>
  </si>
  <si>
    <t>F. Sete Cidades (P. Delgada)</t>
  </si>
  <si>
    <t>233/2021</t>
  </si>
  <si>
    <t>Obras de recuperação de uma moradia sita à Rua Trás-os-Mosteiros, 50, freguesia de Matriz</t>
  </si>
  <si>
    <t>Financiamento do projeto "Habitar com Qualidade" que visa resolver as necessidades habitacionais mais prementes que se verificam na freguesia de Santa Bárbara - PDL</t>
  </si>
  <si>
    <t>Obras de reabilitação de uma moradia situada na Rua João Loução, 84, Lomba do Loução</t>
  </si>
  <si>
    <t>Financiamento do projeto "Viver melhor com melhor habitação" que visa resolver as necessidades habitacionais mais prementes que se verificam na freguesia de Rabo de Peixe</t>
  </si>
  <si>
    <t>11/2021</t>
  </si>
  <si>
    <t>Obras de recuperação do prédio urbano, destinado a habitação, sito à Rua Padre Lourenço Ávila, 304, Vila das Lajes</t>
  </si>
  <si>
    <t>10/2021</t>
  </si>
  <si>
    <t>Obras de recuperação do prédio urbano, destinado a habitação, sito na Rua de São Vicente, freguesia de Santo Amaro</t>
  </si>
  <si>
    <t>SRAAC</t>
  </si>
  <si>
    <t>Programa Eco Freguesia</t>
  </si>
  <si>
    <t>F. Lomba da Fazenda (Nordeste)</t>
  </si>
  <si>
    <t>F. Lajedo (Lajes Flores)</t>
  </si>
  <si>
    <t>F. Relva (P. Delgada)</t>
  </si>
  <si>
    <t>F. Ribeirinha (R. Grande)</t>
  </si>
  <si>
    <t>F. Santa Bárbara (V. Porto)</t>
  </si>
  <si>
    <t>Protocolo LIFE Clima CMVFC</t>
  </si>
  <si>
    <t>Protocolo LIFE Clima CMH</t>
  </si>
  <si>
    <t>Recuperação e remodelação dos trilhos tradicionais no interior da Fajã de Santo Cristo e instalação de uma zona de apoio aos visitantes</t>
  </si>
  <si>
    <t>SRMP</t>
  </si>
  <si>
    <t>F. Posto Santo (A. Heroísmo)</t>
  </si>
  <si>
    <t>1793/2021</t>
  </si>
  <si>
    <t>Requalificação de Espaço Público - Quinta do Mar</t>
  </si>
  <si>
    <t>2293/2021</t>
  </si>
  <si>
    <t>Modernização do Parque de Merendas dos Toledos</t>
  </si>
  <si>
    <t>1926/2021</t>
  </si>
  <si>
    <t>2422/2021</t>
  </si>
  <si>
    <t>Limpeza e conservação de espaços públicos</t>
  </si>
  <si>
    <t>2445/2021</t>
  </si>
  <si>
    <t>Reabilitação do parque de merendas do alto da cerca</t>
  </si>
  <si>
    <t>2762/2021</t>
  </si>
  <si>
    <t>Reabilitação total de um edificio histórico da freguesia</t>
  </si>
  <si>
    <t>1) Os diplomas aqui referenciados devem ser considerados na sua redação atual.</t>
  </si>
  <si>
    <t>Notas:</t>
  </si>
  <si>
    <t>Fonte: DRCPL.</t>
  </si>
  <si>
    <t>2024</t>
  </si>
  <si>
    <t>2025</t>
  </si>
  <si>
    <t>2051</t>
  </si>
  <si>
    <t>Prémio de Excelência</t>
  </si>
  <si>
    <t>F. St.º Antão (Calheta S.J.)</t>
  </si>
  <si>
    <t>F. Ribeirinha (A. Heroísmo)</t>
  </si>
  <si>
    <t>F. Feteira (A. Heroísmo)</t>
  </si>
  <si>
    <t>F. Conceição (R. Grande)</t>
  </si>
  <si>
    <t>Manutenção e contratação pssoal afeto ao funcionamento do Centro Visitação Casa Botes</t>
  </si>
  <si>
    <t>F. Remédios (P. Delgada)</t>
  </si>
  <si>
    <t>F. Povoação (Povoação)</t>
  </si>
  <si>
    <t>F. Arrifes (P. Delgada)</t>
  </si>
  <si>
    <t>F. Piedade  (L. Pico)</t>
  </si>
  <si>
    <t>F. Serreta (A. Heroísmo)</t>
  </si>
  <si>
    <t>F. Altares (A.Heroísmo)</t>
  </si>
  <si>
    <t>F. Ribeira das Tainhas (V. F. Campo)</t>
  </si>
  <si>
    <t>F. Água D' Alto (V. F. Campo)</t>
  </si>
  <si>
    <t>F. Manadas (Velas S.J.)</t>
  </si>
  <si>
    <t>F. Calheta Nesquim (L. Pico)</t>
  </si>
  <si>
    <t>F. Castelo Branco (Horta)</t>
  </si>
  <si>
    <t>F. Feteira (Horta)</t>
  </si>
  <si>
    <t>F. Lomba de S. Pedro (R. Grande)</t>
  </si>
  <si>
    <t>F. Fenais da Ajuda (R. Grande)</t>
  </si>
  <si>
    <t>F. Quatro Ribeiras (P. Vitória)</t>
  </si>
  <si>
    <t>F. Lajes Pico (L. Pico)</t>
  </si>
  <si>
    <t>F. São Pedro (A. Heroísmo)</t>
  </si>
  <si>
    <t>F. São Pedro (P. Delgada)</t>
  </si>
  <si>
    <t>F. Stº António Nordestinho (Nordeste)</t>
  </si>
  <si>
    <t>F. Doze Ribeiras (A. Heroísmo)</t>
  </si>
  <si>
    <t>F. Flamengos (Horta)</t>
  </si>
  <si>
    <t>F. Matriz (Horta)</t>
  </si>
  <si>
    <t>F. Conceição (Horta)</t>
  </si>
  <si>
    <t>F. São Brás (R. Grande)</t>
  </si>
  <si>
    <t>F. São João (L. Pico)</t>
  </si>
  <si>
    <t>1182/2022</t>
  </si>
  <si>
    <t>599/2022</t>
  </si>
  <si>
    <t>Reparação do muro de proteção costeira da Avenida da Conceição, concelho das Velas</t>
  </si>
  <si>
    <t>6/2022</t>
  </si>
  <si>
    <t>Reabilitação de edifício para instalação da Sede da Junta de Freguesia de
Santana</t>
  </si>
  <si>
    <t>Desconhecida; 
23;
12;
159</t>
  </si>
  <si>
    <t>232/2022</t>
  </si>
  <si>
    <t>F. Feteiras (P. Delgada)</t>
  </si>
  <si>
    <t>Obras de reabilitação de diversos imóveis localizados na Freguesia de Feteiras, danificados na exurrada de 31/12/2021, naquela freguesia</t>
  </si>
  <si>
    <t>Obras de reabilitação em três moradias sitas à freguesia da Relva, que carecem de urgente intervenção</t>
  </si>
  <si>
    <t>Melhorar as acessibilidades da moradia sita à Rua da Canada nº 1, no âmbito da Estratégia Regional de Combate à Pobreza e Exclusão Social</t>
  </si>
  <si>
    <t>Obras de reabilitação de um imóvel sito à freguesia da Povoação, fustigado por incêndio.</t>
  </si>
  <si>
    <t>Melhoria de acessibilidades de alguns idosos e pessoas com mobilidade reduzida, no âmbito da Estratégia Regional de Combate à Pobreza e Exclusão Social</t>
  </si>
  <si>
    <t>Extrato de Despacho n.º 308/2020; 
Aditamento n.º 161/2020;
Aditamento n.º 174/2022</t>
  </si>
  <si>
    <t>154;
184;
219</t>
  </si>
  <si>
    <t>11/08/2020;
22/09/2020;
15/11/2022</t>
  </si>
  <si>
    <t>282/2022</t>
  </si>
  <si>
    <t>Obras de recuperação nos prédios urbanos sitos ao Lugar das Fontes nº 15 e Canada do Campo nº 11, propriedade da Junta de Freguesia de Santa Cuz, que se destinam a alojamento em regime de arrendamento apoiado, nos termos da lei 81/2014</t>
  </si>
  <si>
    <t>Obras de Remodelação Exterior da Capela do Cemitério</t>
  </si>
  <si>
    <t>2297/2022</t>
  </si>
  <si>
    <t>1466/2022</t>
  </si>
  <si>
    <t>Reabilitação da Ermida de Guadalupe e Porto dos Terreiros</t>
  </si>
  <si>
    <t>1813/2022</t>
  </si>
  <si>
    <t>1539/2022</t>
  </si>
  <si>
    <t>1561/2022</t>
  </si>
  <si>
    <t>Obras de construção do Parque de Lazer da Caldeira</t>
  </si>
  <si>
    <t>1464/2022</t>
  </si>
  <si>
    <t>Requalificação Estacionamento Largo Clodemiro Machado</t>
  </si>
  <si>
    <t>1815/2022</t>
  </si>
  <si>
    <t>1866/2022</t>
  </si>
  <si>
    <t>1575/2022</t>
  </si>
  <si>
    <t>Sinalização das zonas costeiras da freguesia</t>
  </si>
  <si>
    <t>2132/2022</t>
  </si>
  <si>
    <t>Substituição de 2 Abrigos de Passageiros</t>
  </si>
  <si>
    <t>2457/2022</t>
  </si>
  <si>
    <t>Requalificação de Poço de Baixa Mar e Centro de Exposição Rural da Urzelina</t>
  </si>
  <si>
    <t>2133/2022</t>
  </si>
  <si>
    <t>F. Rabo de Peixe (R. Grande)</t>
  </si>
  <si>
    <t>2276/2022</t>
  </si>
  <si>
    <t>Acabamento dos Balneários e arranjos exteriores do Polidesportivo de S. Pedro de Nordestinho</t>
  </si>
  <si>
    <t>2282/2022</t>
  </si>
  <si>
    <t>Trabalhos de limpeza e manutenção de troço da rede soares de albergaria e o porto comercial das velas</t>
  </si>
  <si>
    <t>F. Ribeira Seca (Calheta S.J.)</t>
  </si>
  <si>
    <t>9/2022</t>
  </si>
  <si>
    <t>1/2023</t>
  </si>
  <si>
    <t>12/2022</t>
  </si>
  <si>
    <t>Aquisição dos terrenos onde estão implantadas todas as casas do Bairro de Santa Rita</t>
  </si>
  <si>
    <t>Reparação do pavimento da Canada de Trás, freguesia de Rosais, concelho das Velas, ilha de S. Jorge</t>
  </si>
  <si>
    <t>142/2020</t>
  </si>
  <si>
    <t>Obras de reparação e beneficiação de edifício para instalação de serviços de apoio ao público</t>
  </si>
  <si>
    <t xml:space="preserve">Acumulados 
a 31-12-2022     </t>
  </si>
  <si>
    <r>
      <t xml:space="preserve">N.º 
de contrato/acordo </t>
    </r>
    <r>
      <rPr>
        <b/>
        <vertAlign val="superscript"/>
        <sz val="7"/>
        <rFont val="Lato"/>
        <family val="2"/>
      </rPr>
      <t>1)</t>
    </r>
  </si>
  <si>
    <t>Situação dos Contratos ARAAL a 31.12.2023</t>
  </si>
  <si>
    <t>01-01-2023 a 31-12-2023</t>
  </si>
  <si>
    <t>Escalonamento financeiro plurianual</t>
  </si>
  <si>
    <t>2052</t>
  </si>
  <si>
    <t>Limpeza, reparação e manutenção do porto de pesca de Vila Nova, ilha Terceira, no ano de 2022</t>
  </si>
  <si>
    <t>5/2023</t>
  </si>
  <si>
    <t>Limpeza e manutenção dos equipamentos e infraestrututras do porto de pesca do Varadouro, no ano de 2023</t>
  </si>
  <si>
    <t>6/2023</t>
  </si>
  <si>
    <t>Limpeza, manutenção e reparação do porto de pesca de Vila Nova, ilha Terceira, no ano de 2023</t>
  </si>
  <si>
    <t>7/2023</t>
  </si>
  <si>
    <t>Manutenção do porto de pesca de São Mateus da Calheta, ilha Terceira, no ano de 2023</t>
  </si>
  <si>
    <t>8/2023</t>
  </si>
  <si>
    <t>Limpeza e manutenção do porto de pesca dos Biscoitos, ilha Terceira, no ano de 2023</t>
  </si>
  <si>
    <t>2/2023</t>
  </si>
  <si>
    <t>Empreitada de Requalificação Urbana da frente mar da cidade da Horta</t>
  </si>
  <si>
    <t>Execução das intervenções no Largo da boa hora, troço de muro na Ribeira do Almeida e o Muro no caminho de acesso ao Porto da Urzelina</t>
  </si>
  <si>
    <t>SRTMI</t>
  </si>
  <si>
    <t>23/02; 15/09</t>
  </si>
  <si>
    <t>827/2023</t>
  </si>
  <si>
    <t>Eletrificação do Miradouro do Pesqueiro</t>
  </si>
  <si>
    <t>19/06; 11/10</t>
  </si>
  <si>
    <t>621/2023</t>
  </si>
  <si>
    <t>1953/2023</t>
  </si>
  <si>
    <t>14/02; 10/07; 20/10</t>
  </si>
  <si>
    <t>1060/2023</t>
  </si>
  <si>
    <t>Construção de abrigo de passageiros</t>
  </si>
  <si>
    <t>Execução de fundo de canal de água e ponte pedonal</t>
  </si>
  <si>
    <t>Limpeza de vegetação e taludes das Estradas Regionais, que ligam São Brás à Maia e Barreiros à Lomba da Maia</t>
  </si>
  <si>
    <t>796/2023</t>
  </si>
  <si>
    <t>Recuperação de base do Antigo Moinho</t>
  </si>
  <si>
    <t>Limpeza de bermas de vias públicas da Vila de Rabo de Peixe</t>
  </si>
  <si>
    <t>24/05; 26/09</t>
  </si>
  <si>
    <t>814/2023</t>
  </si>
  <si>
    <t>Obras de Requalificação da Casa do Dízimo</t>
  </si>
  <si>
    <t>604/2023</t>
  </si>
  <si>
    <t>Intervenção no Trilho da Rocha da Relva</t>
  </si>
  <si>
    <t>19/04; 30/10</t>
  </si>
  <si>
    <t>826/2023</t>
  </si>
  <si>
    <t>Requalificação do Salão Paroquial dos Ginetes</t>
  </si>
  <si>
    <t>631/2023</t>
  </si>
  <si>
    <t>Construção e reabilitação de abrigo de passageiros</t>
  </si>
  <si>
    <t>532/2023</t>
  </si>
  <si>
    <t>Aquisição e montagem de um abrigo de passageiros na Atalaia</t>
  </si>
  <si>
    <t>12/04; 18/08</t>
  </si>
  <si>
    <t>1167/2023</t>
  </si>
  <si>
    <t>Requalificação do Miradouro do Rapeiro</t>
  </si>
  <si>
    <t>1673/2023</t>
  </si>
  <si>
    <t>Intervenção dos trilhos pedestres e nos caminhos de acesso</t>
  </si>
  <si>
    <t>749/2023</t>
  </si>
  <si>
    <t>Serviços de manutenção e limpeza dos troços da rede viária regional e espaços públicos</t>
  </si>
  <si>
    <t>Modernização e requalificação do parque de campismo, adjacente à zona balnear do Porto da Formosinha</t>
  </si>
  <si>
    <t>Construção de paragem de autocarro na Canada do Passal</t>
  </si>
  <si>
    <t>Obras de remodelação de paragem de autocarro na Canada da Luz</t>
  </si>
  <si>
    <t>886/2023</t>
  </si>
  <si>
    <t>Aquisição de dois abrigos de passageiros para a Canada do Capitão Mor</t>
  </si>
  <si>
    <t>19/06; 27/11</t>
  </si>
  <si>
    <t>885/2023</t>
  </si>
  <si>
    <t>Pintura do muro da orla costeira ao longo da Estrada Regional</t>
  </si>
  <si>
    <t>1565/2023</t>
  </si>
  <si>
    <t>Intervenção no trilho pedestre - Janela do inferno</t>
  </si>
  <si>
    <t>25/09; 30/10</t>
  </si>
  <si>
    <t>1062/2023</t>
  </si>
  <si>
    <t>Asfaltagem de troço da E.R.nº.1ª</t>
  </si>
  <si>
    <t>Ampliação do Parque de Estacionamento da Casa Mortuária</t>
  </si>
  <si>
    <t>15/02; 09/03</t>
  </si>
  <si>
    <t>1155/2023</t>
  </si>
  <si>
    <t>Limpeza e manutenção do troço da ER entre o cruzamento do Centro de Saúde até ao Porto da Calheta.</t>
  </si>
  <si>
    <t>Limpeza, manutenção e ornamentação de espaços ajardinados na Grota do Araújo</t>
  </si>
  <si>
    <t>494/2023</t>
  </si>
  <si>
    <t>495/2023</t>
  </si>
  <si>
    <t>Restauração e construção de abrigos de passageiros</t>
  </si>
  <si>
    <t>750/2023</t>
  </si>
  <si>
    <t>Manutenção e limpeza das bermas e taludes da Estrada do Caminho Novo</t>
  </si>
  <si>
    <t>Ampliação de casa mortuária, construção de duas ramagens de apoio e duas salas de reuniões</t>
  </si>
  <si>
    <t>1672/2023</t>
  </si>
  <si>
    <t>Limpeza, manutenção e beneficiação do troço da Fonte Santa, que faz parte do percurso pedestre PR27SMI (troço de 1,7 km)</t>
  </si>
  <si>
    <t>1694/2023</t>
  </si>
  <si>
    <t>Limpeza, manutenção e beneficiação do Troço da Viola, que faz parte do percurso pedestre PR27SMI (troço de 1,5 km).</t>
  </si>
  <si>
    <t>043/2019</t>
  </si>
  <si>
    <t>Obras de manutenção da Rua Padre Augusto Teixeira</t>
  </si>
  <si>
    <t>Reabilitação de diversas zonas da freguesia</t>
  </si>
  <si>
    <t>042/2019</t>
  </si>
  <si>
    <t>2362/2022</t>
  </si>
  <si>
    <t xml:space="preserve">F. Porto Martins (P. Vitória) </t>
  </si>
  <si>
    <t>2379/2022</t>
  </si>
  <si>
    <t>F. Mosteiros (P. Delgada)</t>
  </si>
  <si>
    <t>740/2023</t>
  </si>
  <si>
    <t>F. Porto Martins (P. Vitória)</t>
  </si>
  <si>
    <t>F. Agualva (P. Vitória)</t>
  </si>
  <si>
    <t>1419/2023</t>
  </si>
  <si>
    <t>1420/2023</t>
  </si>
  <si>
    <t>1330/2023</t>
  </si>
  <si>
    <t>Instalação de um Ecocentro para armazenagem de resíduos urbanos e equiparados, visando o encaminhamento para o destino final adequado</t>
  </si>
  <si>
    <t>1083/2023</t>
  </si>
  <si>
    <t>2304/2022</t>
  </si>
  <si>
    <t>Desobstrução da Grota do Engenho, de forma a evitar a ocorrência de danos sobre pessoas e bens</t>
  </si>
  <si>
    <t>2305/2022</t>
  </si>
  <si>
    <t>Limpeza e regularização do troço da Grota da Rua das Pedras, freguesia da Achada, concelho do Nordeste</t>
  </si>
  <si>
    <t>1148/2023</t>
  </si>
  <si>
    <t>Limpeza das instalações de apoio à zona balnear da Ponta da Ferraria, freguesia de Ginetes, concelho de Ponta Delgada</t>
  </si>
  <si>
    <t>1147/2023</t>
  </si>
  <si>
    <t>F. Topo (Calheta S.J.)</t>
  </si>
  <si>
    <t>Intervenções na Ribeira do Engenho, localizada na freguesia de Vila do Topo, concelho da Calheta</t>
  </si>
  <si>
    <t>1895/2023</t>
  </si>
  <si>
    <t>1872/2023</t>
  </si>
  <si>
    <t>1862/2023</t>
  </si>
  <si>
    <t>2126/2023</t>
  </si>
  <si>
    <t>2083/2023</t>
  </si>
  <si>
    <t>1662/2023</t>
  </si>
  <si>
    <t>1832/2023</t>
  </si>
  <si>
    <t>1873/2023</t>
  </si>
  <si>
    <t>1838/2023</t>
  </si>
  <si>
    <t>2129/2023</t>
  </si>
  <si>
    <t>1669/2023</t>
  </si>
  <si>
    <t>1663/2023</t>
  </si>
  <si>
    <t>F. St.º Amaro (S. Roque Pico)</t>
  </si>
  <si>
    <t>2127/2023</t>
  </si>
  <si>
    <t>2021/2023</t>
  </si>
  <si>
    <t>1900/2023</t>
  </si>
  <si>
    <t>F. Ribeirinha (L. Pico)</t>
  </si>
  <si>
    <t>1686/2023</t>
  </si>
  <si>
    <t>1813/2023</t>
  </si>
  <si>
    <t>2063/2023</t>
  </si>
  <si>
    <t>1685/2023</t>
  </si>
  <si>
    <t>1667/2023</t>
  </si>
  <si>
    <t>1665/2023</t>
  </si>
  <si>
    <t>1929/2023</t>
  </si>
  <si>
    <t>1810/2023</t>
  </si>
  <si>
    <t>1907/2023</t>
  </si>
  <si>
    <t>1934/2023</t>
  </si>
  <si>
    <t>1811/2023</t>
  </si>
  <si>
    <t>1875/2023</t>
  </si>
  <si>
    <t>1869/2023</t>
  </si>
  <si>
    <t>1679/2023</t>
  </si>
  <si>
    <t>1942/2023</t>
  </si>
  <si>
    <t>2016/2023</t>
  </si>
  <si>
    <t>1670/2023</t>
  </si>
  <si>
    <t>1874/2023</t>
  </si>
  <si>
    <t>1861/2023</t>
  </si>
  <si>
    <t>1870/2023</t>
  </si>
  <si>
    <t>2130/2023</t>
  </si>
  <si>
    <t>2020/2023</t>
  </si>
  <si>
    <t>1932/2023</t>
  </si>
  <si>
    <t>1732/2023</t>
  </si>
  <si>
    <t>1911/2023</t>
  </si>
  <si>
    <t>1871/2023</t>
  </si>
  <si>
    <t>1926/2023</t>
  </si>
  <si>
    <t>1879/2023</t>
  </si>
  <si>
    <t>1839/2023</t>
  </si>
  <si>
    <t>2128/2023</t>
  </si>
  <si>
    <t>1925/2023</t>
  </si>
  <si>
    <t>1798/2023</t>
  </si>
  <si>
    <t>2058/2023</t>
  </si>
  <si>
    <t>1715/2023</t>
  </si>
  <si>
    <t>1797/2023</t>
  </si>
  <si>
    <t>1930/2023</t>
  </si>
  <si>
    <t>1896/2023</t>
  </si>
  <si>
    <t>2017/2023</t>
  </si>
  <si>
    <t>2164/2023</t>
  </si>
  <si>
    <t>1904/2023</t>
  </si>
  <si>
    <t>F. São José (P. Delgada)</t>
  </si>
  <si>
    <t>1800/2023</t>
  </si>
  <si>
    <t>1938/2023</t>
  </si>
  <si>
    <t>1850/2023</t>
  </si>
  <si>
    <t>2019/2023</t>
  </si>
  <si>
    <t>1793/2023</t>
  </si>
  <si>
    <t>1833/2023</t>
  </si>
  <si>
    <t>1668/2023</t>
  </si>
  <si>
    <t>1712/2023</t>
  </si>
  <si>
    <t>1713/2023</t>
  </si>
  <si>
    <t>1841/2023</t>
  </si>
  <si>
    <t>1716/2023</t>
  </si>
  <si>
    <t>F. Ribeira Seca (R. Grande)</t>
  </si>
  <si>
    <t>1905/2023</t>
  </si>
  <si>
    <t>1733/2023</t>
  </si>
  <si>
    <t>2022/2023</t>
  </si>
  <si>
    <t>2018/2023</t>
  </si>
  <si>
    <t>1914/2023</t>
  </si>
  <si>
    <t>1927/2023</t>
  </si>
  <si>
    <t>1939/2023</t>
  </si>
  <si>
    <t>1799/2023</t>
  </si>
  <si>
    <t>1812/2023</t>
  </si>
  <si>
    <t>F. Água Retorta (Povoação)</t>
  </si>
  <si>
    <t>1834/2023</t>
  </si>
  <si>
    <t>F. Furnas (Povoação)</t>
  </si>
  <si>
    <t>1903/2023</t>
  </si>
  <si>
    <t>1877/2023</t>
  </si>
  <si>
    <t>1941/2023</t>
  </si>
  <si>
    <t>F. Ribeira Quente (Povoação)</t>
  </si>
  <si>
    <t>1933/2023</t>
  </si>
  <si>
    <t>1865/2023</t>
  </si>
  <si>
    <t>1714/2023</t>
  </si>
  <si>
    <t>1931/2023</t>
  </si>
  <si>
    <t>1837/2023</t>
  </si>
  <si>
    <t>1910/2023</t>
  </si>
  <si>
    <t>F. Ribeira Seca (V. F. Campo)</t>
  </si>
  <si>
    <t>1906/2023</t>
  </si>
  <si>
    <t>1835/2023</t>
  </si>
  <si>
    <t>1840/2023</t>
  </si>
  <si>
    <t>1864/2023</t>
  </si>
  <si>
    <t>1795/2023</t>
  </si>
  <si>
    <t>1935/2023</t>
  </si>
  <si>
    <t>2111/2023</t>
  </si>
  <si>
    <t>1915/2023</t>
  </si>
  <si>
    <t>1860/2023</t>
  </si>
  <si>
    <t>1876/2023</t>
  </si>
  <si>
    <t>2014/2023</t>
  </si>
  <si>
    <t>1868/2023</t>
  </si>
  <si>
    <t>F. Porto Formoso (R. Grande)</t>
  </si>
  <si>
    <t>1727/2023</t>
  </si>
  <si>
    <t>1912/2023</t>
  </si>
  <si>
    <t>F. Faial da Terra (Povoação)</t>
  </si>
  <si>
    <t>1901/2023</t>
  </si>
  <si>
    <t>1867/2023</t>
  </si>
  <si>
    <t>1863/2023</t>
  </si>
  <si>
    <t>2015/2023</t>
  </si>
  <si>
    <t>1908/2023</t>
  </si>
  <si>
    <t>1909/2023</t>
  </si>
  <si>
    <t>1898/2023</t>
  </si>
  <si>
    <t>1859/2023</t>
  </si>
  <si>
    <t>1937/2023</t>
  </si>
  <si>
    <t>2060/2023</t>
  </si>
  <si>
    <t>1899/2023</t>
  </si>
  <si>
    <t>1878/2023</t>
  </si>
  <si>
    <t>2062/2023</t>
  </si>
  <si>
    <t>1794/2023</t>
  </si>
  <si>
    <t>F. Norte Pequeno (Calheta S.J.)</t>
  </si>
  <si>
    <t>2061/2023</t>
  </si>
  <si>
    <t>1913/2023</t>
  </si>
  <si>
    <t>1831/2023</t>
  </si>
  <si>
    <t>1866/2023</t>
  </si>
  <si>
    <t>1836/2023</t>
  </si>
  <si>
    <t>2112/2023</t>
  </si>
  <si>
    <t>1902/2023</t>
  </si>
  <si>
    <t>1940/2023</t>
  </si>
  <si>
    <t>1666/2023</t>
  </si>
  <si>
    <t>1659/2023</t>
  </si>
  <si>
    <t>1731/2023</t>
  </si>
  <si>
    <t>1928/2023</t>
  </si>
  <si>
    <t>2059/2023</t>
  </si>
  <si>
    <t>1897/2023</t>
  </si>
  <si>
    <t>1660/2023</t>
  </si>
  <si>
    <t>1661/2023</t>
  </si>
  <si>
    <t>1664//2023</t>
  </si>
  <si>
    <t>1729/2023</t>
  </si>
  <si>
    <t>1728/2023</t>
  </si>
  <si>
    <t>1842/2023</t>
  </si>
  <si>
    <t>1730/2023</t>
  </si>
  <si>
    <t>1796/2023</t>
  </si>
  <si>
    <t>1816/2023</t>
  </si>
  <si>
    <t>Obras de melhoramento/manutenção de três parques de retém na freguesia da Ribeirinha, concelho de Angra do Heroísmo</t>
  </si>
  <si>
    <t>1817/2023</t>
  </si>
  <si>
    <t>Aquisição de Eletrobomba, com a finalidade de bombear água para o poço agrícola da freguesia do Cabo da Praia, bem como às freguesias do Porto Martins e Fonte do Bastardo, concelho da Praia da Vitória</t>
  </si>
  <si>
    <t>1818/2023</t>
  </si>
  <si>
    <t>Construção/acabamento de um parque de retém na freguesia São Bartolomeu dos Regatos, concelho de Angra do Heroísmo.</t>
  </si>
  <si>
    <t>2355/2023</t>
  </si>
  <si>
    <t>Execução de obras de abertura de acessos e pavimentação/requalificação da Zona de Lazer da Quinta Pedagógica</t>
  </si>
  <si>
    <t>1819/2023</t>
  </si>
  <si>
    <t>Construção/acabamento de um parque de retém na freguesia Terra-Chã, concelho de Angra do Heroísmo</t>
  </si>
  <si>
    <t>Obras de melhoramento/acabamento do Centro Interpretativo da Lavoura na freguesia da Feteira, concelho de Angra do Heroísmo</t>
  </si>
  <si>
    <t>285/2024</t>
  </si>
  <si>
    <t>Obras de reparação do telhado da casa do curral da ramada na Freguesia das Cinco Ribeiras</t>
  </si>
  <si>
    <t>12/2023</t>
  </si>
  <si>
    <t>"Terceira Tech Island"</t>
  </si>
  <si>
    <t>M. Praia da Vitória e Câmara
do Comércio de Angra do Heroísmo</t>
  </si>
  <si>
    <t>PGR</t>
  </si>
  <si>
    <t>10/2023</t>
  </si>
  <si>
    <t>Colaboração da CMH no que concerne ao desenvolvimento de ações da competência da Direção Regional das Comunidades no âmbito da integração dos imigrantes nos Açores</t>
  </si>
  <si>
    <r>
      <t xml:space="preserve">9/2020 </t>
    </r>
    <r>
      <rPr>
        <vertAlign val="superscript"/>
        <sz val="7"/>
        <rFont val="Lato"/>
        <family val="2"/>
      </rPr>
      <t>2)</t>
    </r>
  </si>
  <si>
    <t>2) A execução financeira deste contrato será inferior à comparticipação financeira contratada em 1.554,72€, em virtude do investimento efetuado pelo município ter sido inferior ao previsto.</t>
  </si>
  <si>
    <t>3) Nestes contratos ARAAL, adicionalmente aos pagamentos de 2023 identificados que apenas contemplam a componente de capital há ainda a considerar a componente de juros liquidada, constando o valor total transferido para estes municípios do Quadro dos anexos intitulado "Subvenções públicas".</t>
  </si>
  <si>
    <r>
      <t xml:space="preserve">Desconhecido </t>
    </r>
    <r>
      <rPr>
        <vertAlign val="superscript"/>
        <sz val="7"/>
        <rFont val="Lato"/>
        <family val="2"/>
      </rPr>
      <t>3)</t>
    </r>
  </si>
  <si>
    <r>
      <t xml:space="preserve">Desconhecido;
6/2002;
1/2004; 
14/2008 </t>
    </r>
    <r>
      <rPr>
        <vertAlign val="superscript"/>
        <sz val="7"/>
        <rFont val="Lato"/>
        <family val="2"/>
      </rPr>
      <t>3)</t>
    </r>
  </si>
  <si>
    <r>
      <t xml:space="preserve">Desconhecido; 
11/2006; 
19/2006 </t>
    </r>
    <r>
      <rPr>
        <vertAlign val="superscript"/>
        <sz val="7"/>
        <rFont val="Lato"/>
        <family val="2"/>
      </rPr>
      <t>3)</t>
    </r>
  </si>
  <si>
    <t>17/2019
Aditamento n.º 30/2023</t>
  </si>
  <si>
    <t>174
64</t>
  </si>
  <si>
    <t>10/09/2019
30/03/2023</t>
  </si>
  <si>
    <t>27/03; 01/08</t>
  </si>
  <si>
    <t>07/03; 22/03; 05/06</t>
  </si>
  <si>
    <t>07/03; 05/06</t>
  </si>
  <si>
    <t>Obras de reabilitação em quatro imóveis, localizados na freguesia da Maia, com vista a dotá-los das condições mínimas de habitabilidade adequadas aos beneficiários que neles residem</t>
  </si>
  <si>
    <t>3/2023</t>
  </si>
  <si>
    <t>Obras de reabilitação de um imóvel, localizado na freguesia de Matriz, com vista a dotá-lo das condições mínimas de habitabilidade adequadas à beneficiária que nele reside</t>
  </si>
  <si>
    <t>Obras de reabilitação em um imóvel, com vista a dotá-lo das condições mínimas de habitabilidade</t>
  </si>
  <si>
    <t>Acordo n.º 4/2023; 
Aditamento n.º 156/2023</t>
  </si>
  <si>
    <t>46;
147</t>
  </si>
  <si>
    <t>06/03;
01/08</t>
  </si>
  <si>
    <t>18/2023</t>
  </si>
  <si>
    <t>17/2023</t>
  </si>
  <si>
    <t>Obras de reabilitação de um imóvel, localizado na freguesia de Ponta Garça, que foi danificado na sequência de uma enxurrada que assolou a freguesia em junho de 2021</t>
  </si>
  <si>
    <t>13/2023</t>
  </si>
  <si>
    <t>15/2023</t>
  </si>
  <si>
    <t>16/2023</t>
  </si>
  <si>
    <r>
      <t xml:space="preserve">12/2023 </t>
    </r>
    <r>
      <rPr>
        <vertAlign val="superscript"/>
        <sz val="7"/>
        <rFont val="Lato"/>
        <family val="2"/>
      </rPr>
      <t>5)</t>
    </r>
  </si>
  <si>
    <t>5) A execução financeira do contrato encontra-se concluída devido a desistência do beneficiário.</t>
  </si>
  <si>
    <t>14/2023</t>
  </si>
  <si>
    <t>Obras de recuperação de um imóvel localizado na freguesia de São Vicente Ferreira</t>
  </si>
  <si>
    <t>20/2023</t>
  </si>
  <si>
    <t>24/2023</t>
  </si>
  <si>
    <t>25/2023</t>
  </si>
  <si>
    <t>Obras de recuperação de um imóvel localizado na freguesia de Água D'Alto</t>
  </si>
  <si>
    <t>26/2023</t>
  </si>
  <si>
    <t>Obras de recuperação de um imóvel localizado na freguesia de Ribeira das Tainhas</t>
  </si>
  <si>
    <t>27/2023</t>
  </si>
  <si>
    <t>28/2023</t>
  </si>
  <si>
    <t>Obras de recuperação de sete imóveis localizados na freguesia da Ribeirinha, concelho de Ribeira Grande, ilha de São Miguel</t>
  </si>
  <si>
    <t>29/2023</t>
  </si>
  <si>
    <t>Obras de recuperação de cinco imóveis localizados na freguesia e concelho de São Roque do Pico, ilha do Pico</t>
  </si>
  <si>
    <t>31/2023</t>
  </si>
  <si>
    <t>Obras de recuperação de um imóvel localizado na freguesia de Santa Cruz das Flores</t>
  </si>
  <si>
    <t>33/2023</t>
  </si>
  <si>
    <t>34/2023</t>
  </si>
  <si>
    <t>Obras de recuperação de diversos imóveis localizados na freguesia de Vila Nova, concelho de Praia da Vitória, ilha Terceira</t>
  </si>
  <si>
    <t>35/2023</t>
  </si>
  <si>
    <t>37/2023</t>
  </si>
  <si>
    <t>Obras de renovação de duas habitações sitas na freguesia de Altares</t>
  </si>
  <si>
    <t>36/2023</t>
  </si>
  <si>
    <t>7/2024</t>
  </si>
  <si>
    <t>Obras de recuperação de uma moradia localizada na freguesia de Guadalupe</t>
  </si>
  <si>
    <t>17/2024</t>
  </si>
  <si>
    <t>F. Livramento (P. Delgada)</t>
  </si>
  <si>
    <t>Obras de recuperação em duas moradias sitas no Livramento</t>
  </si>
  <si>
    <t>13/2024</t>
  </si>
  <si>
    <t>15/2024</t>
  </si>
  <si>
    <t>Obras de recuperação de um imóvel localizado na freguesia de Santo António, concelho de São Roque do Pico</t>
  </si>
  <si>
    <t>14/2024</t>
  </si>
  <si>
    <t>F. Piedade (L. Pico)</t>
  </si>
  <si>
    <t>Obras de recuperação de um imóvel localizado na freguesia de Piedade, concelho das Lages do Pico, ilha do Pico, propriedade da Junta de Freguesia De Piedade</t>
  </si>
  <si>
    <t>06/02; 30/06; 19/09</t>
  </si>
  <si>
    <t>07/02; 14/08</t>
  </si>
  <si>
    <t>09/02; 22/08</t>
  </si>
  <si>
    <r>
      <t xml:space="preserve">23/99 </t>
    </r>
    <r>
      <rPr>
        <vertAlign val="superscript"/>
        <sz val="7"/>
        <rFont val="Lato"/>
        <family val="2"/>
      </rPr>
      <t>3)</t>
    </r>
  </si>
  <si>
    <t>25/05; 01/08</t>
  </si>
  <si>
    <t>25/05; 21/07</t>
  </si>
  <si>
    <r>
      <t xml:space="preserve">2/2022 </t>
    </r>
    <r>
      <rPr>
        <vertAlign val="superscript"/>
        <sz val="7"/>
        <rFont val="Lato"/>
        <family val="2"/>
      </rPr>
      <t>4)</t>
    </r>
  </si>
  <si>
    <t>4) A execução financeira deste contrato será inferior à comparticipação financeira contratada em 1,54€, em virtude do investimento efetuado pelo município ter sido inferior ao previsto.</t>
  </si>
  <si>
    <r>
      <t xml:space="preserve">3/2016 </t>
    </r>
    <r>
      <rPr>
        <vertAlign val="superscript"/>
        <sz val="7"/>
        <rFont val="Lato"/>
        <family val="2"/>
      </rPr>
      <t>3)</t>
    </r>
  </si>
  <si>
    <r>
      <t xml:space="preserve">308/2020 </t>
    </r>
    <r>
      <rPr>
        <vertAlign val="superscript"/>
        <sz val="7"/>
        <rFont val="Lato"/>
        <family val="2"/>
      </rPr>
      <t>5)</t>
    </r>
  </si>
  <si>
    <t>6) A execução financeira deste contrato será inferior à comparticipação financeira contratada em 74.484,95€, em virtude do investimento efetuado pelo município ter sido inferior ao previsto.</t>
  </si>
  <si>
    <r>
      <t xml:space="preserve">3/2021 </t>
    </r>
    <r>
      <rPr>
        <vertAlign val="superscript"/>
        <sz val="7"/>
        <rFont val="Lato"/>
        <family val="2"/>
      </rPr>
      <t>6)</t>
    </r>
  </si>
  <si>
    <r>
      <t xml:space="preserve">11/2016 </t>
    </r>
    <r>
      <rPr>
        <vertAlign val="superscript"/>
        <sz val="7"/>
        <rFont val="Lato"/>
        <family val="2"/>
      </rPr>
      <t>7)</t>
    </r>
  </si>
  <si>
    <t>7) A execução financeira deste contrato será inferior à comparticipação financeira contratada em 1.883,19€, em virtude do investimento efetuado pelo município ter sido inferior ao previsto (cfr. Despacho 2377/2022, de 16/11).</t>
  </si>
  <si>
    <r>
      <t xml:space="preserve">11/2022 </t>
    </r>
    <r>
      <rPr>
        <vertAlign val="superscript"/>
        <sz val="7"/>
        <rFont val="Lato"/>
        <family val="2"/>
      </rPr>
      <t>8)</t>
    </r>
  </si>
  <si>
    <t>8) Vide Despacho 2481/2022, de 15/12.</t>
  </si>
  <si>
    <r>
      <t xml:space="preserve">10/2022 </t>
    </r>
    <r>
      <rPr>
        <vertAlign val="superscript"/>
        <sz val="7"/>
        <rFont val="Lato"/>
        <family val="2"/>
      </rPr>
      <t>9)</t>
    </r>
  </si>
  <si>
    <t>9) Concretização do contrato ARAAL 6/2019, de 6/2, na sua redação atual, cujo termo se verificou a 31.12.2021.</t>
  </si>
  <si>
    <t>SREAC</t>
  </si>
  <si>
    <t>Apoio financeiro à Câmara Municipal de Ponta Delgada no âmbito da candidatura “Azores 2027”, a Capital Europeia da Cultura 2027</t>
  </si>
  <si>
    <t>4/2023</t>
  </si>
  <si>
    <t>Projeto de execução de ampliação da pista do aeroporto da Horta</t>
  </si>
  <si>
    <t>Obra de “Empreitada de Reabilitação da Envolvente ao Monte Verde, Arruamento entre a Travessa da Rua do Estrela e o Largo da Vila Nova”, Proteção da Orla Costeira da Ribeira Grande</t>
  </si>
  <si>
    <t>9/2023</t>
  </si>
  <si>
    <t>M. Santa Cruz da Graciosa</t>
  </si>
  <si>
    <t>Obra de beneficiação do Núcleo de Recreio Náutico Santa Cruz da Graciosa</t>
  </si>
  <si>
    <t>11/2023</t>
  </si>
  <si>
    <t>M. São Roque do Pico</t>
  </si>
  <si>
    <t>Obra de reabilitação da frente marítima do Cais do Pico, troço da ER1 entre a Rua João Bento de Lima (nascente) e a entrada da Praceta dos Baleeiros (poente)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</si>
</sst>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;@"/>
    <numFmt numFmtId="165" formatCode="dd/mm"/>
    <numFmt numFmtId="166" formatCode="dd/mm;@"/>
  </numFmts>
  <fonts count="10" x14ac:knownFonts="1">
    <font>
      <sz val="11"/>
      <color theme="1"/>
      <name val="Calibri"/>
      <family val="2"/>
      <scheme val="minor"/>
    </font>
    <font>
      <b/>
      <sz val="7"/>
      <name val="Lato"/>
      <family val="2"/>
    </font>
    <font>
      <sz val="7"/>
      <color theme="1"/>
      <name val="Lato"/>
      <family val="2"/>
    </font>
    <font>
      <b/>
      <sz val="7"/>
      <color theme="4" tint="-0.249977111117893"/>
      <name val="Lato"/>
      <family val="2"/>
    </font>
    <font>
      <i/>
      <sz val="7"/>
      <name val="Lato"/>
      <family val="2"/>
    </font>
    <font>
      <b/>
      <vertAlign val="superscript"/>
      <sz val="7"/>
      <name val="Lato"/>
      <family val="2"/>
    </font>
    <font>
      <sz val="7"/>
      <name val="Lato"/>
      <family val="2"/>
    </font>
    <font>
      <vertAlign val="superscript"/>
      <sz val="7"/>
      <name val="Lato"/>
      <family val="2"/>
    </font>
    <font>
      <sz val="8"/>
      <name val="Calibri"/>
      <family val="2"/>
      <scheme val="minor"/>
    </font>
    <font>
      <sz val="7"/>
      <name val="Lato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vertical="center" wrapText="1"/>
    </xf>
    <xf numFmtId="4" fontId="4" fillId="0" borderId="0" xfId="0" applyNumberFormat="1" applyFont="1" applyAlignment="1">
      <alignment horizontal="righ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left" vertical="center" wrapText="1"/>
      <protection locked="0"/>
    </xf>
    <xf numFmtId="14" fontId="6" fillId="0" borderId="2" xfId="0" applyNumberFormat="1" applyFont="1" applyBorder="1" applyAlignment="1" applyProtection="1">
      <alignment horizontal="left" vertical="center" wrapText="1"/>
      <protection locked="0"/>
    </xf>
    <xf numFmtId="49" fontId="6" fillId="0" borderId="2" xfId="0" applyNumberFormat="1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165" fontId="6" fillId="0" borderId="2" xfId="0" applyNumberFormat="1" applyFont="1" applyBorder="1" applyAlignment="1" applyProtection="1">
      <alignment horizontal="center" vertical="center" wrapText="1"/>
      <protection locked="0"/>
    </xf>
    <xf numFmtId="4" fontId="6" fillId="0" borderId="2" xfId="0" applyNumberFormat="1" applyFont="1" applyBorder="1" applyAlignment="1" applyProtection="1">
      <alignment horizontal="right" vertical="center" wrapText="1"/>
      <protection locked="0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/>
    <xf numFmtId="165" fontId="9" fillId="0" borderId="2" xfId="0" applyNumberFormat="1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14" fontId="9" fillId="0" borderId="2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fill" wrapText="1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2" fillId="0" borderId="0" xfId="0" applyFont="1" applyAlignment="1">
      <alignment horizontal="fill"/>
    </xf>
    <xf numFmtId="4" fontId="2" fillId="0" borderId="0" xfId="0" applyNumberFormat="1" applyFont="1"/>
    <xf numFmtId="4" fontId="6" fillId="0" borderId="0" xfId="0" applyNumberFormat="1" applyFont="1" applyAlignment="1" applyProtection="1">
      <alignment horizontal="right" vertical="center" wrapText="1"/>
      <protection locked="0"/>
    </xf>
    <xf numFmtId="4" fontId="6" fillId="0" borderId="5" xfId="0" applyNumberFormat="1" applyFont="1" applyBorder="1" applyAlignment="1" applyProtection="1">
      <alignment horizontal="right" vertical="center" wrapText="1"/>
      <protection locked="0"/>
    </xf>
    <xf numFmtId="14" fontId="6" fillId="0" borderId="4" xfId="0" applyNumberFormat="1" applyFont="1" applyBorder="1" applyAlignment="1" applyProtection="1">
      <alignment horizontal="left" vertical="center" wrapText="1"/>
      <protection locked="0"/>
    </xf>
    <xf numFmtId="165" fontId="6" fillId="0" borderId="4" xfId="0" applyNumberFormat="1" applyFont="1" applyBorder="1" applyAlignment="1" applyProtection="1">
      <alignment horizontal="center" vertical="center" wrapText="1"/>
      <protection locked="0"/>
    </xf>
    <xf numFmtId="4" fontId="6" fillId="0" borderId="4" xfId="0" applyNumberFormat="1" applyFont="1" applyBorder="1" applyAlignment="1" applyProtection="1">
      <alignment horizontal="right" vertical="center" wrapText="1"/>
      <protection locked="0"/>
    </xf>
    <xf numFmtId="166" fontId="6" fillId="0" borderId="2" xfId="0" applyNumberFormat="1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49" fontId="6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166" fontId="6" fillId="0" borderId="4" xfId="0" applyNumberFormat="1" applyFont="1" applyBorder="1" applyAlignment="1" applyProtection="1">
      <alignment horizontal="center" vertical="center" wrapText="1"/>
      <protection locked="0"/>
    </xf>
    <xf numFmtId="164" fontId="6" fillId="0" borderId="2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vertical="center" wrapText="1"/>
    </xf>
    <xf numFmtId="14" fontId="6" fillId="0" borderId="2" xfId="0" applyNumberFormat="1" applyFont="1" applyBorder="1" applyAlignment="1" applyProtection="1">
      <alignment horizontal="center" vertical="center" wrapText="1"/>
      <protection locked="0"/>
    </xf>
    <xf numFmtId="4" fontId="6" fillId="0" borderId="6" xfId="0" applyNumberFormat="1" applyFont="1" applyBorder="1" applyAlignment="1" applyProtection="1">
      <alignment horizontal="righ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14" fontId="6" fillId="0" borderId="5" xfId="0" applyNumberFormat="1" applyFont="1" applyBorder="1" applyAlignment="1" applyProtection="1">
      <alignment horizontal="left"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165" fontId="6" fillId="0" borderId="5" xfId="0" applyNumberFormat="1" applyFont="1" applyBorder="1" applyAlignment="1" applyProtection="1">
      <alignment horizontal="center" vertical="center" wrapText="1"/>
      <protection locked="0"/>
    </xf>
    <xf numFmtId="14" fontId="6" fillId="0" borderId="6" xfId="0" applyNumberFormat="1" applyFont="1" applyBorder="1" applyAlignment="1" applyProtection="1">
      <alignment horizontal="left" vertical="center" wrapText="1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165" fontId="6" fillId="0" borderId="6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4" fontId="1" fillId="0" borderId="3" xfId="0" applyNumberFormat="1" applyFont="1" applyBorder="1" applyAlignment="1" applyProtection="1">
      <alignment horizontal="right" vertical="center" wrapText="1"/>
      <protection locked="0"/>
    </xf>
    <xf numFmtId="165" fontId="6" fillId="0" borderId="3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3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AA\XIII%20GRA\VPGR\DRCPL\DAJE\Contratos%20ARA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no_rod.DROT0\OneDrive%20-%20PGA\Olga%20IC.%20Couto%20-%20Conta%20RAA_2020\Vol%20I\6.2.2%20Contratos%20ARAAL\Contratos%20ARAAL_a%2031.12.2020_parametriz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tos Folha1"/>
      <sheetName val="Folha 2 (VPECE)"/>
      <sheetName val="Folha3 (SRTOP)"/>
      <sheetName val="Folha4 (SREAT)"/>
      <sheetName val="Folha5 VPECE (DRAIC)"/>
      <sheetName val="Folha6 (SRMP)"/>
      <sheetName val="Folha7 (SREAT)"/>
      <sheetName val="Departamentos"/>
      <sheetName val="Tipo Ato Legislativo"/>
      <sheetName val="Beneficiário"/>
      <sheetName val="Contratos ARA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tos"/>
      <sheetName val="Departamentos"/>
      <sheetName val="Tipo Ato Legislativo"/>
      <sheetName val="Beneficiário"/>
      <sheetName val="Contratos ARAAL_a 31.12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345"/>
  <sheetViews>
    <sheetView showGridLines="0" tabSelected="1" zoomScale="120" zoomScaleNormal="12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N333" sqref="AN333"/>
    </sheetView>
  </sheetViews>
  <sheetFormatPr defaultRowHeight="11.4" x14ac:dyDescent="0.3"/>
  <cols>
    <col min="1" max="1" width="10.109375" style="3" customWidth="1"/>
    <col min="2" max="2" width="8.88671875" style="3"/>
    <col min="3" max="3" width="15.77734375" style="3" customWidth="1"/>
    <col min="4" max="4" width="8.88671875" style="3"/>
    <col min="5" max="5" width="10.33203125" style="3" customWidth="1"/>
    <col min="6" max="6" width="21.5546875" style="3" customWidth="1"/>
    <col min="7" max="7" width="55.6640625" style="3" customWidth="1"/>
    <col min="8" max="8" width="12" style="3" customWidth="1"/>
    <col min="9" max="9" width="9.5546875" style="3" customWidth="1"/>
    <col min="10" max="10" width="10.33203125" style="3" customWidth="1"/>
    <col min="11" max="11" width="9.6640625" style="3" customWidth="1"/>
    <col min="12" max="40" width="8.77734375" style="3" customWidth="1"/>
    <col min="41" max="16384" width="8.88671875" style="3"/>
  </cols>
  <sheetData>
    <row r="1" spans="1:40" x14ac:dyDescent="0.3">
      <c r="A1" s="1" t="s">
        <v>313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ht="12" thickBot="1" x14ac:dyDescent="0.35">
      <c r="A2" s="4"/>
      <c r="B2" s="5"/>
      <c r="C2" s="5"/>
      <c r="D2" s="6"/>
      <c r="E2" s="7"/>
      <c r="F2" s="5"/>
      <c r="G2" s="5"/>
      <c r="H2" s="8"/>
      <c r="I2" s="8"/>
      <c r="J2" s="7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9" t="s">
        <v>0</v>
      </c>
    </row>
    <row r="3" spans="1:40" ht="12" thickBot="1" x14ac:dyDescent="0.35">
      <c r="A3" s="54" t="s">
        <v>1</v>
      </c>
      <c r="B3" s="54" t="s">
        <v>2</v>
      </c>
      <c r="C3" s="54" t="s">
        <v>312</v>
      </c>
      <c r="D3" s="54" t="s">
        <v>3</v>
      </c>
      <c r="E3" s="54"/>
      <c r="F3" s="54" t="s">
        <v>4</v>
      </c>
      <c r="G3" s="54" t="s">
        <v>5</v>
      </c>
      <c r="H3" s="54" t="s">
        <v>6</v>
      </c>
      <c r="I3" s="54" t="s">
        <v>7</v>
      </c>
      <c r="J3" s="54"/>
      <c r="K3" s="54"/>
      <c r="L3" s="54" t="s">
        <v>315</v>
      </c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</row>
    <row r="4" spans="1:40" ht="15" customHeight="1" thickBot="1" x14ac:dyDescent="0.35">
      <c r="A4" s="54"/>
      <c r="B4" s="54"/>
      <c r="C4" s="54"/>
      <c r="D4" s="54" t="s">
        <v>8</v>
      </c>
      <c r="E4" s="54" t="s">
        <v>9</v>
      </c>
      <c r="F4" s="54"/>
      <c r="G4" s="54"/>
      <c r="H4" s="54"/>
      <c r="I4" s="54" t="s">
        <v>311</v>
      </c>
      <c r="J4" s="54" t="s">
        <v>314</v>
      </c>
      <c r="K4" s="54"/>
      <c r="L4" s="54" t="s">
        <v>227</v>
      </c>
      <c r="M4" s="54" t="s">
        <v>228</v>
      </c>
      <c r="N4" s="54" t="s">
        <v>126</v>
      </c>
      <c r="O4" s="54" t="s">
        <v>127</v>
      </c>
      <c r="P4" s="54" t="s">
        <v>128</v>
      </c>
      <c r="Q4" s="54" t="s">
        <v>129</v>
      </c>
      <c r="R4" s="54" t="s">
        <v>130</v>
      </c>
      <c r="S4" s="54" t="s">
        <v>131</v>
      </c>
      <c r="T4" s="54" t="s">
        <v>132</v>
      </c>
      <c r="U4" s="54" t="s">
        <v>133</v>
      </c>
      <c r="V4" s="54" t="s">
        <v>134</v>
      </c>
      <c r="W4" s="54" t="s">
        <v>135</v>
      </c>
      <c r="X4" s="54" t="s">
        <v>136</v>
      </c>
      <c r="Y4" s="54" t="s">
        <v>137</v>
      </c>
      <c r="Z4" s="54" t="s">
        <v>138</v>
      </c>
      <c r="AA4" s="54" t="s">
        <v>139</v>
      </c>
      <c r="AB4" s="54" t="s">
        <v>140</v>
      </c>
      <c r="AC4" s="54" t="s">
        <v>141</v>
      </c>
      <c r="AD4" s="54" t="s">
        <v>142</v>
      </c>
      <c r="AE4" s="54" t="s">
        <v>143</v>
      </c>
      <c r="AF4" s="54" t="s">
        <v>144</v>
      </c>
      <c r="AG4" s="54" t="s">
        <v>145</v>
      </c>
      <c r="AH4" s="54" t="s">
        <v>146</v>
      </c>
      <c r="AI4" s="54" t="s">
        <v>147</v>
      </c>
      <c r="AJ4" s="54" t="s">
        <v>148</v>
      </c>
      <c r="AK4" s="54" t="s">
        <v>149</v>
      </c>
      <c r="AL4" s="54" t="s">
        <v>150</v>
      </c>
      <c r="AM4" s="54" t="s">
        <v>229</v>
      </c>
      <c r="AN4" s="54" t="s">
        <v>316</v>
      </c>
    </row>
    <row r="5" spans="1:40" ht="31.5" customHeight="1" thickBot="1" x14ac:dyDescent="0.35">
      <c r="A5" s="54"/>
      <c r="B5" s="54"/>
      <c r="C5" s="54"/>
      <c r="D5" s="54"/>
      <c r="E5" s="54"/>
      <c r="F5" s="54"/>
      <c r="G5" s="54"/>
      <c r="H5" s="54"/>
      <c r="I5" s="54"/>
      <c r="J5" s="10" t="s">
        <v>125</v>
      </c>
      <c r="K5" s="10" t="s">
        <v>10</v>
      </c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</row>
    <row r="6" spans="1:40" ht="22.8" x14ac:dyDescent="0.3">
      <c r="A6" s="11" t="s">
        <v>578</v>
      </c>
      <c r="B6" s="12" t="s">
        <v>11</v>
      </c>
      <c r="C6" s="13" t="s">
        <v>12</v>
      </c>
      <c r="D6" s="14">
        <v>111</v>
      </c>
      <c r="E6" s="15">
        <v>43991</v>
      </c>
      <c r="F6" s="12" t="s">
        <v>13</v>
      </c>
      <c r="G6" s="11" t="s">
        <v>155</v>
      </c>
      <c r="H6" s="16">
        <v>1316637.25</v>
      </c>
      <c r="I6" s="16">
        <v>769199.33</v>
      </c>
      <c r="J6" s="31">
        <v>44946</v>
      </c>
      <c r="K6" s="16">
        <v>95556.6</v>
      </c>
      <c r="L6" s="16">
        <v>451881.32000000007</v>
      </c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</row>
    <row r="7" spans="1:40" ht="22.8" x14ac:dyDescent="0.3">
      <c r="A7" s="11" t="s">
        <v>578</v>
      </c>
      <c r="B7" s="12" t="s">
        <v>11</v>
      </c>
      <c r="C7" s="13" t="s">
        <v>18</v>
      </c>
      <c r="D7" s="14">
        <v>102</v>
      </c>
      <c r="E7" s="15">
        <v>43977</v>
      </c>
      <c r="F7" s="12" t="s">
        <v>19</v>
      </c>
      <c r="G7" s="11" t="s">
        <v>155</v>
      </c>
      <c r="H7" s="16">
        <v>203380.32</v>
      </c>
      <c r="I7" s="16">
        <v>167376.38999999998</v>
      </c>
      <c r="J7" s="31">
        <v>44956</v>
      </c>
      <c r="K7" s="16">
        <v>36003.93</v>
      </c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</row>
    <row r="8" spans="1:40" ht="22.8" x14ac:dyDescent="0.3">
      <c r="A8" s="11" t="s">
        <v>578</v>
      </c>
      <c r="B8" s="12" t="s">
        <v>11</v>
      </c>
      <c r="C8" s="13" t="s">
        <v>581</v>
      </c>
      <c r="D8" s="14">
        <v>118</v>
      </c>
      <c r="E8" s="15">
        <v>44004</v>
      </c>
      <c r="F8" s="12" t="s">
        <v>19</v>
      </c>
      <c r="G8" s="11" t="s">
        <v>155</v>
      </c>
      <c r="H8" s="16">
        <v>505483.25</v>
      </c>
      <c r="I8" s="16">
        <v>383616.92000000004</v>
      </c>
      <c r="J8" s="31">
        <v>44946</v>
      </c>
      <c r="K8" s="16">
        <v>69121.95</v>
      </c>
      <c r="L8" s="16">
        <v>51189.663</v>
      </c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</row>
    <row r="9" spans="1:40" ht="22.8" x14ac:dyDescent="0.3">
      <c r="A9" s="11" t="s">
        <v>578</v>
      </c>
      <c r="B9" s="12" t="s">
        <v>11</v>
      </c>
      <c r="C9" s="13" t="s">
        <v>14</v>
      </c>
      <c r="D9" s="14">
        <v>115</v>
      </c>
      <c r="E9" s="15">
        <v>43999</v>
      </c>
      <c r="F9" s="12" t="s">
        <v>15</v>
      </c>
      <c r="G9" s="11" t="s">
        <v>155</v>
      </c>
      <c r="H9" s="16">
        <v>509305.02</v>
      </c>
      <c r="I9" s="16">
        <v>392769.86600000004</v>
      </c>
      <c r="J9" s="31">
        <v>44946</v>
      </c>
      <c r="K9" s="16">
        <v>116535.15</v>
      </c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</row>
    <row r="10" spans="1:40" ht="22.8" x14ac:dyDescent="0.3">
      <c r="A10" s="11" t="s">
        <v>578</v>
      </c>
      <c r="B10" s="12" t="s">
        <v>11</v>
      </c>
      <c r="C10" s="13" t="s">
        <v>16</v>
      </c>
      <c r="D10" s="14">
        <v>150</v>
      </c>
      <c r="E10" s="15">
        <v>44048</v>
      </c>
      <c r="F10" s="12" t="s">
        <v>17</v>
      </c>
      <c r="G10" s="11" t="s">
        <v>155</v>
      </c>
      <c r="H10" s="16">
        <v>83002.5</v>
      </c>
      <c r="I10" s="16">
        <v>70702.34</v>
      </c>
      <c r="J10" s="31">
        <v>44946</v>
      </c>
      <c r="K10" s="16">
        <v>12300.16</v>
      </c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</row>
    <row r="11" spans="1:40" ht="22.8" x14ac:dyDescent="0.3">
      <c r="A11" s="11" t="s">
        <v>578</v>
      </c>
      <c r="B11" s="12" t="s">
        <v>11</v>
      </c>
      <c r="C11" s="13" t="s">
        <v>264</v>
      </c>
      <c r="D11" s="14">
        <v>199</v>
      </c>
      <c r="E11" s="15">
        <v>44851</v>
      </c>
      <c r="F11" s="12" t="s">
        <v>32</v>
      </c>
      <c r="G11" s="11" t="s">
        <v>265</v>
      </c>
      <c r="H11" s="16">
        <v>48206</v>
      </c>
      <c r="I11" s="16">
        <v>48206</v>
      </c>
      <c r="J11" s="31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</row>
    <row r="12" spans="1:40" ht="22.8" x14ac:dyDescent="0.3">
      <c r="A12" s="11" t="s">
        <v>578</v>
      </c>
      <c r="B12" s="12" t="s">
        <v>11</v>
      </c>
      <c r="C12" s="13" t="s">
        <v>306</v>
      </c>
      <c r="D12" s="14">
        <v>240</v>
      </c>
      <c r="E12" s="15">
        <v>44911</v>
      </c>
      <c r="F12" s="12" t="s">
        <v>21</v>
      </c>
      <c r="G12" s="11" t="s">
        <v>307</v>
      </c>
      <c r="H12" s="16">
        <v>1000000</v>
      </c>
      <c r="I12" s="16"/>
      <c r="J12" s="31">
        <v>44957</v>
      </c>
      <c r="K12" s="16">
        <v>1000000</v>
      </c>
      <c r="L12" s="18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</row>
    <row r="13" spans="1:40" ht="22.8" x14ac:dyDescent="0.3">
      <c r="A13" s="32" t="s">
        <v>578</v>
      </c>
      <c r="B13" s="12" t="s">
        <v>11</v>
      </c>
      <c r="C13" s="33" t="s">
        <v>579</v>
      </c>
      <c r="D13" s="34">
        <v>197</v>
      </c>
      <c r="E13" s="29">
        <v>45211</v>
      </c>
      <c r="F13" s="28" t="s">
        <v>15</v>
      </c>
      <c r="G13" s="32" t="s">
        <v>580</v>
      </c>
      <c r="H13" s="30">
        <v>5892</v>
      </c>
      <c r="I13" s="30"/>
      <c r="J13" s="35"/>
      <c r="K13" s="30"/>
      <c r="L13" s="30">
        <v>5892</v>
      </c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</row>
    <row r="14" spans="1:40" ht="22.8" x14ac:dyDescent="0.3">
      <c r="A14" s="32" t="s">
        <v>578</v>
      </c>
      <c r="B14" s="12" t="s">
        <v>11</v>
      </c>
      <c r="C14" s="33" t="s">
        <v>322</v>
      </c>
      <c r="D14" s="34">
        <v>146</v>
      </c>
      <c r="E14" s="29">
        <v>45138</v>
      </c>
      <c r="F14" s="28" t="s">
        <v>28</v>
      </c>
      <c r="G14" s="32" t="s">
        <v>660</v>
      </c>
      <c r="H14" s="30">
        <v>200000</v>
      </c>
      <c r="I14" s="30"/>
      <c r="J14" s="35"/>
      <c r="K14" s="30"/>
      <c r="L14" s="30">
        <v>200000</v>
      </c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</row>
    <row r="15" spans="1:40" ht="34.200000000000003" x14ac:dyDescent="0.3">
      <c r="A15" s="11" t="s">
        <v>154</v>
      </c>
      <c r="B15" s="12" t="s">
        <v>11</v>
      </c>
      <c r="C15" s="13" t="s">
        <v>584</v>
      </c>
      <c r="D15" s="14" t="s">
        <v>22</v>
      </c>
      <c r="E15" s="40">
        <v>35563</v>
      </c>
      <c r="F15" s="12" t="s">
        <v>21</v>
      </c>
      <c r="G15" s="11" t="s">
        <v>23</v>
      </c>
      <c r="H15" s="16">
        <v>2411736.89</v>
      </c>
      <c r="I15" s="16">
        <v>1929033.08</v>
      </c>
      <c r="J15" s="31">
        <v>45071</v>
      </c>
      <c r="K15" s="16">
        <v>57708.19</v>
      </c>
      <c r="L15" s="16">
        <v>184603.89</v>
      </c>
      <c r="M15" s="16">
        <v>115416.38</v>
      </c>
      <c r="N15" s="16">
        <v>115416.38</v>
      </c>
      <c r="O15" s="16">
        <v>9558.9690000005066</v>
      </c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</row>
    <row r="16" spans="1:40" ht="57" x14ac:dyDescent="0.3">
      <c r="A16" s="11" t="s">
        <v>154</v>
      </c>
      <c r="B16" s="12" t="s">
        <v>11</v>
      </c>
      <c r="C16" s="13" t="s">
        <v>585</v>
      </c>
      <c r="D16" s="14" t="s">
        <v>266</v>
      </c>
      <c r="E16" s="15" t="s">
        <v>156</v>
      </c>
      <c r="F16" s="12" t="s">
        <v>24</v>
      </c>
      <c r="G16" s="11" t="s">
        <v>25</v>
      </c>
      <c r="H16" s="16">
        <v>4272812.6900000004</v>
      </c>
      <c r="I16" s="16">
        <v>3131729.23</v>
      </c>
      <c r="J16" s="31" t="s">
        <v>641</v>
      </c>
      <c r="K16" s="16">
        <v>295171.82</v>
      </c>
      <c r="L16" s="16">
        <v>209478.7</v>
      </c>
      <c r="M16" s="16">
        <v>199546.08</v>
      </c>
      <c r="N16" s="16">
        <v>199546.08</v>
      </c>
      <c r="O16" s="16">
        <v>199546.08</v>
      </c>
      <c r="P16" s="16">
        <v>37794.700000000477</v>
      </c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</row>
    <row r="17" spans="1:41" ht="45.6" x14ac:dyDescent="0.3">
      <c r="A17" s="11" t="s">
        <v>154</v>
      </c>
      <c r="B17" s="12" t="s">
        <v>11</v>
      </c>
      <c r="C17" s="13" t="s">
        <v>586</v>
      </c>
      <c r="D17" s="14" t="s">
        <v>157</v>
      </c>
      <c r="E17" s="15" t="s">
        <v>158</v>
      </c>
      <c r="F17" s="12" t="s">
        <v>26</v>
      </c>
      <c r="G17" s="11" t="s">
        <v>27</v>
      </c>
      <c r="H17" s="16">
        <v>6501428.0800000001</v>
      </c>
      <c r="I17" s="16">
        <v>4003881.46</v>
      </c>
      <c r="J17" s="31" t="s">
        <v>642</v>
      </c>
      <c r="K17" s="16">
        <v>334868.27</v>
      </c>
      <c r="L17" s="16">
        <v>470519.61</v>
      </c>
      <c r="M17" s="16">
        <v>281322.56</v>
      </c>
      <c r="N17" s="16">
        <v>285387.40000000002</v>
      </c>
      <c r="O17" s="16">
        <v>285387.40000000002</v>
      </c>
      <c r="P17" s="16">
        <v>285387.40000000002</v>
      </c>
      <c r="Q17" s="16">
        <v>285387.40000000002</v>
      </c>
      <c r="R17" s="16">
        <v>269286.57999999973</v>
      </c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</row>
    <row r="18" spans="1:41" ht="26.4" customHeight="1" x14ac:dyDescent="0.3">
      <c r="A18" s="11" t="s">
        <v>154</v>
      </c>
      <c r="B18" s="12" t="s">
        <v>11</v>
      </c>
      <c r="C18" s="13" t="s">
        <v>644</v>
      </c>
      <c r="D18" s="14">
        <v>32</v>
      </c>
      <c r="E18" s="15">
        <v>36382</v>
      </c>
      <c r="F18" s="12" t="s">
        <v>13</v>
      </c>
      <c r="G18" s="11" t="s">
        <v>159</v>
      </c>
      <c r="H18" s="16">
        <v>13245948.26</v>
      </c>
      <c r="I18" s="16">
        <v>8482834.4800000004</v>
      </c>
      <c r="J18" s="31" t="s">
        <v>643</v>
      </c>
      <c r="K18" s="16">
        <v>950275.11</v>
      </c>
      <c r="L18" s="16">
        <v>948613.37</v>
      </c>
      <c r="M18" s="16">
        <v>635992.74</v>
      </c>
      <c r="N18" s="16">
        <v>635992.74</v>
      </c>
      <c r="O18" s="16">
        <v>635992.74</v>
      </c>
      <c r="P18" s="16">
        <v>635992.74</v>
      </c>
      <c r="Q18" s="16">
        <f>+H18-I18-SUM(K18:P18)</f>
        <v>320254.33999999892</v>
      </c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</row>
    <row r="19" spans="1:41" ht="24.6" customHeight="1" x14ac:dyDescent="0.3">
      <c r="A19" s="11" t="s">
        <v>154</v>
      </c>
      <c r="B19" s="12" t="s">
        <v>11</v>
      </c>
      <c r="C19" s="13" t="s">
        <v>584</v>
      </c>
      <c r="D19" s="14" t="s">
        <v>22</v>
      </c>
      <c r="E19" s="40">
        <v>35482</v>
      </c>
      <c r="F19" s="12" t="s">
        <v>28</v>
      </c>
      <c r="G19" s="11" t="s">
        <v>160</v>
      </c>
      <c r="H19" s="16">
        <v>4538239.58</v>
      </c>
      <c r="I19" s="16">
        <v>3469356.61</v>
      </c>
      <c r="J19" s="31">
        <v>45473</v>
      </c>
      <c r="K19" s="16">
        <v>93306.41</v>
      </c>
      <c r="L19" s="16">
        <v>291875.52</v>
      </c>
      <c r="M19" s="16">
        <v>186612.82</v>
      </c>
      <c r="N19" s="16">
        <v>186612.82</v>
      </c>
      <c r="O19" s="16">
        <v>186612.82</v>
      </c>
      <c r="P19" s="16">
        <v>123862.57999999967</v>
      </c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</row>
    <row r="20" spans="1:41" ht="22.8" x14ac:dyDescent="0.3">
      <c r="A20" s="11" t="s">
        <v>154</v>
      </c>
      <c r="B20" s="12" t="s">
        <v>11</v>
      </c>
      <c r="C20" s="13" t="s">
        <v>30</v>
      </c>
      <c r="D20" s="14">
        <v>84</v>
      </c>
      <c r="E20" s="15">
        <v>41029</v>
      </c>
      <c r="F20" s="12" t="s">
        <v>31</v>
      </c>
      <c r="G20" s="11" t="s">
        <v>161</v>
      </c>
      <c r="H20" s="16">
        <v>2424848.4000000004</v>
      </c>
      <c r="I20" s="16">
        <v>449133.34000000026</v>
      </c>
      <c r="J20" s="31" t="s">
        <v>162</v>
      </c>
      <c r="K20" s="16"/>
      <c r="L20" s="16">
        <v>88183.3</v>
      </c>
      <c r="M20" s="16">
        <v>88183.3</v>
      </c>
      <c r="N20" s="16">
        <v>88183.3</v>
      </c>
      <c r="O20" s="16">
        <v>88183.3</v>
      </c>
      <c r="P20" s="16">
        <v>88183.3</v>
      </c>
      <c r="Q20" s="16">
        <v>88183.3</v>
      </c>
      <c r="R20" s="16">
        <v>88183.3</v>
      </c>
      <c r="S20" s="16">
        <v>88183.3</v>
      </c>
      <c r="T20" s="16">
        <v>88183.3</v>
      </c>
      <c r="U20" s="16">
        <v>88183.3</v>
      </c>
      <c r="V20" s="16">
        <v>88183.3</v>
      </c>
      <c r="W20" s="16">
        <v>88183.3</v>
      </c>
      <c r="X20" s="16">
        <v>88183.3</v>
      </c>
      <c r="Y20" s="16">
        <v>88183.3</v>
      </c>
      <c r="Z20" s="16">
        <v>88183.3</v>
      </c>
      <c r="AA20" s="16">
        <v>88183.3</v>
      </c>
      <c r="AB20" s="16">
        <v>88183.3</v>
      </c>
      <c r="AC20" s="16">
        <v>88183.3</v>
      </c>
      <c r="AD20" s="16">
        <v>88183.3</v>
      </c>
      <c r="AE20" s="16">
        <v>88183.3</v>
      </c>
      <c r="AF20" s="16">
        <v>88183.3</v>
      </c>
      <c r="AG20" s="16">
        <v>88183.3</v>
      </c>
      <c r="AH20" s="16">
        <v>35682.46</v>
      </c>
      <c r="AI20" s="16"/>
      <c r="AJ20" s="16"/>
      <c r="AK20" s="16"/>
      <c r="AL20" s="16"/>
      <c r="AM20" s="16"/>
      <c r="AN20" s="16"/>
    </row>
    <row r="21" spans="1:41" ht="22.8" x14ac:dyDescent="0.3">
      <c r="A21" s="11" t="s">
        <v>154</v>
      </c>
      <c r="B21" s="12" t="s">
        <v>11</v>
      </c>
      <c r="C21" s="13" t="s">
        <v>649</v>
      </c>
      <c r="D21" s="14">
        <v>93</v>
      </c>
      <c r="E21" s="15">
        <v>42503</v>
      </c>
      <c r="F21" s="12" t="s">
        <v>32</v>
      </c>
      <c r="G21" s="11" t="s">
        <v>163</v>
      </c>
      <c r="H21" s="16">
        <v>1126129.32</v>
      </c>
      <c r="I21" s="16">
        <v>132624.70000000001</v>
      </c>
      <c r="J21" s="31" t="s">
        <v>645</v>
      </c>
      <c r="K21" s="16">
        <v>15893.19</v>
      </c>
      <c r="L21" s="16">
        <v>73679.240000000005</v>
      </c>
      <c r="M21" s="16">
        <v>31719.48</v>
      </c>
      <c r="N21" s="16">
        <v>31719.48</v>
      </c>
      <c r="O21" s="16">
        <v>31719.48</v>
      </c>
      <c r="P21" s="16">
        <v>31719.48</v>
      </c>
      <c r="Q21" s="16">
        <v>31719.48</v>
      </c>
      <c r="R21" s="16">
        <v>31719.48</v>
      </c>
      <c r="S21" s="16">
        <v>31719.48</v>
      </c>
      <c r="T21" s="16">
        <v>31719.48</v>
      </c>
      <c r="U21" s="16">
        <v>31719.48</v>
      </c>
      <c r="V21" s="16">
        <v>31719.48</v>
      </c>
      <c r="W21" s="16">
        <v>31719.48</v>
      </c>
      <c r="X21" s="16">
        <v>31719.48</v>
      </c>
      <c r="Y21" s="16">
        <v>31719.48</v>
      </c>
      <c r="Z21" s="16">
        <v>31719.48</v>
      </c>
      <c r="AA21" s="16">
        <v>31719.48</v>
      </c>
      <c r="AB21" s="16">
        <v>31719.48</v>
      </c>
      <c r="AC21" s="16">
        <v>31719.48</v>
      </c>
      <c r="AD21" s="16">
        <v>31719.48</v>
      </c>
      <c r="AE21" s="16">
        <v>31719.48</v>
      </c>
      <c r="AF21" s="16">
        <v>31719.48</v>
      </c>
      <c r="AG21" s="16">
        <v>31719.48</v>
      </c>
      <c r="AH21" s="16">
        <v>31719.48</v>
      </c>
      <c r="AI21" s="16">
        <v>31719.48</v>
      </c>
      <c r="AJ21" s="16">
        <v>31719.48</v>
      </c>
      <c r="AK21" s="16">
        <v>31719.48</v>
      </c>
      <c r="AL21" s="16">
        <v>31719.48</v>
      </c>
      <c r="AM21" s="16">
        <v>31719.48</v>
      </c>
      <c r="AN21" s="16">
        <v>47506.230000000447</v>
      </c>
      <c r="AO21" s="25"/>
    </row>
    <row r="22" spans="1:41" ht="24" customHeight="1" x14ac:dyDescent="0.3">
      <c r="A22" s="11" t="s">
        <v>154</v>
      </c>
      <c r="B22" s="12" t="s">
        <v>11</v>
      </c>
      <c r="C22" s="13" t="s">
        <v>647</v>
      </c>
      <c r="D22" s="14">
        <v>96</v>
      </c>
      <c r="E22" s="15">
        <v>44699</v>
      </c>
      <c r="F22" s="12" t="s">
        <v>20</v>
      </c>
      <c r="G22" s="11" t="s">
        <v>164</v>
      </c>
      <c r="H22" s="16">
        <v>300517.57</v>
      </c>
      <c r="I22" s="16">
        <v>239778.03000000003</v>
      </c>
      <c r="J22" s="31" t="s">
        <v>646</v>
      </c>
      <c r="K22" s="16">
        <v>60738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</row>
    <row r="23" spans="1:41" ht="34.200000000000003" x14ac:dyDescent="0.3">
      <c r="A23" s="11" t="s">
        <v>154</v>
      </c>
      <c r="B23" s="12" t="s">
        <v>33</v>
      </c>
      <c r="C23" s="13" t="s">
        <v>165</v>
      </c>
      <c r="D23" s="14" t="s">
        <v>166</v>
      </c>
      <c r="E23" s="15" t="s">
        <v>167</v>
      </c>
      <c r="F23" s="12" t="s">
        <v>43</v>
      </c>
      <c r="G23" s="11" t="s">
        <v>168</v>
      </c>
      <c r="H23" s="16">
        <v>112220.86</v>
      </c>
      <c r="I23" s="16">
        <v>90305.5</v>
      </c>
      <c r="J23" s="31"/>
      <c r="K23" s="16"/>
      <c r="L23" s="16">
        <v>21915.360000000001</v>
      </c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</row>
    <row r="24" spans="1:41" ht="22.8" x14ac:dyDescent="0.3">
      <c r="A24" s="11" t="s">
        <v>154</v>
      </c>
      <c r="B24" s="12" t="s">
        <v>33</v>
      </c>
      <c r="C24" s="13" t="s">
        <v>47</v>
      </c>
      <c r="D24" s="14">
        <v>176</v>
      </c>
      <c r="E24" s="15">
        <v>43720</v>
      </c>
      <c r="F24" s="12" t="s">
        <v>48</v>
      </c>
      <c r="G24" s="11" t="s">
        <v>170</v>
      </c>
      <c r="H24" s="16">
        <v>14532.04</v>
      </c>
      <c r="I24" s="16">
        <v>10000</v>
      </c>
      <c r="J24" s="31">
        <v>44992</v>
      </c>
      <c r="K24" s="16">
        <v>4532.04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</row>
    <row r="25" spans="1:41" ht="22.8" x14ac:dyDescent="0.3">
      <c r="A25" s="11" t="s">
        <v>154</v>
      </c>
      <c r="B25" s="12" t="s">
        <v>33</v>
      </c>
      <c r="C25" s="13" t="s">
        <v>587</v>
      </c>
      <c r="D25" s="14" t="s">
        <v>588</v>
      </c>
      <c r="E25" s="15" t="s">
        <v>589</v>
      </c>
      <c r="F25" s="12" t="s">
        <v>49</v>
      </c>
      <c r="G25" s="11" t="s">
        <v>170</v>
      </c>
      <c r="H25" s="16">
        <v>11148.9</v>
      </c>
      <c r="I25" s="16">
        <v>7961.85</v>
      </c>
      <c r="J25" s="31">
        <v>45071</v>
      </c>
      <c r="K25" s="16">
        <v>3187.05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</row>
    <row r="26" spans="1:41" ht="57" x14ac:dyDescent="0.3">
      <c r="A26" s="11" t="s">
        <v>154</v>
      </c>
      <c r="B26" s="12" t="s">
        <v>33</v>
      </c>
      <c r="C26" s="13" t="s">
        <v>171</v>
      </c>
      <c r="D26" s="14" t="s">
        <v>172</v>
      </c>
      <c r="E26" s="15" t="s">
        <v>173</v>
      </c>
      <c r="F26" s="12" t="s">
        <v>50</v>
      </c>
      <c r="G26" s="11" t="s">
        <v>170</v>
      </c>
      <c r="H26" s="16">
        <v>32442.75</v>
      </c>
      <c r="I26" s="16">
        <v>17716.32</v>
      </c>
      <c r="J26" s="31">
        <v>45159</v>
      </c>
      <c r="K26" s="16">
        <v>10000</v>
      </c>
      <c r="L26" s="16">
        <v>4726.43</v>
      </c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</row>
    <row r="27" spans="1:41" ht="34.200000000000003" x14ac:dyDescent="0.3">
      <c r="A27" s="11" t="s">
        <v>154</v>
      </c>
      <c r="B27" s="12" t="s">
        <v>33</v>
      </c>
      <c r="C27" s="13" t="s">
        <v>175</v>
      </c>
      <c r="D27" s="14" t="s">
        <v>176</v>
      </c>
      <c r="E27" s="15" t="s">
        <v>177</v>
      </c>
      <c r="F27" s="12" t="s">
        <v>43</v>
      </c>
      <c r="G27" s="11" t="s">
        <v>170</v>
      </c>
      <c r="H27" s="16">
        <v>20451.53</v>
      </c>
      <c r="I27" s="16">
        <v>15451.529999999999</v>
      </c>
      <c r="J27" s="31"/>
      <c r="K27" s="16"/>
      <c r="L27" s="16">
        <v>5000</v>
      </c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</row>
    <row r="28" spans="1:41" ht="22.8" x14ac:dyDescent="0.3">
      <c r="A28" s="11" t="s">
        <v>154</v>
      </c>
      <c r="B28" s="12" t="s">
        <v>33</v>
      </c>
      <c r="C28" s="13" t="s">
        <v>57</v>
      </c>
      <c r="D28" s="14">
        <v>230</v>
      </c>
      <c r="E28" s="15">
        <v>43797</v>
      </c>
      <c r="F28" s="12" t="s">
        <v>36</v>
      </c>
      <c r="G28" s="11" t="s">
        <v>178</v>
      </c>
      <c r="H28" s="16">
        <v>38896.300000000003</v>
      </c>
      <c r="I28" s="16">
        <v>31396.3</v>
      </c>
      <c r="J28" s="31"/>
      <c r="K28" s="16"/>
      <c r="L28" s="16">
        <v>7500</v>
      </c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</row>
    <row r="29" spans="1:41" ht="34.200000000000003" x14ac:dyDescent="0.3">
      <c r="A29" s="11" t="s">
        <v>154</v>
      </c>
      <c r="B29" s="12" t="s">
        <v>33</v>
      </c>
      <c r="C29" s="13" t="s">
        <v>179</v>
      </c>
      <c r="D29" s="14" t="s">
        <v>180</v>
      </c>
      <c r="E29" s="15" t="s">
        <v>181</v>
      </c>
      <c r="F29" s="12" t="s">
        <v>44</v>
      </c>
      <c r="G29" s="11" t="s">
        <v>170</v>
      </c>
      <c r="H29" s="16">
        <v>27294.93</v>
      </c>
      <c r="I29" s="16">
        <v>22294.93</v>
      </c>
      <c r="J29" s="31"/>
      <c r="K29" s="16"/>
      <c r="L29" s="16">
        <v>5000</v>
      </c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</row>
    <row r="30" spans="1:41" ht="34.200000000000003" x14ac:dyDescent="0.3">
      <c r="A30" s="11" t="s">
        <v>154</v>
      </c>
      <c r="B30" s="12" t="s">
        <v>33</v>
      </c>
      <c r="C30" s="13" t="s">
        <v>182</v>
      </c>
      <c r="D30" s="14" t="s">
        <v>180</v>
      </c>
      <c r="E30" s="15" t="s">
        <v>181</v>
      </c>
      <c r="F30" s="12" t="s">
        <v>38</v>
      </c>
      <c r="G30" s="11" t="s">
        <v>170</v>
      </c>
      <c r="H30" s="16">
        <v>3421.96</v>
      </c>
      <c r="I30" s="16">
        <v>1800</v>
      </c>
      <c r="J30" s="31"/>
      <c r="K30" s="16"/>
      <c r="L30" s="16">
        <v>1621.96</v>
      </c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</row>
    <row r="31" spans="1:41" ht="34.200000000000003" x14ac:dyDescent="0.3">
      <c r="A31" s="11" t="s">
        <v>154</v>
      </c>
      <c r="B31" s="12" t="s">
        <v>33</v>
      </c>
      <c r="C31" s="13" t="s">
        <v>183</v>
      </c>
      <c r="D31" s="14" t="s">
        <v>176</v>
      </c>
      <c r="E31" s="15" t="s">
        <v>177</v>
      </c>
      <c r="F31" s="12" t="s">
        <v>56</v>
      </c>
      <c r="G31" s="11" t="s">
        <v>170</v>
      </c>
      <c r="H31" s="16">
        <v>18118.48</v>
      </c>
      <c r="I31" s="16">
        <v>13952.76</v>
      </c>
      <c r="J31" s="31"/>
      <c r="K31" s="16"/>
      <c r="L31" s="16">
        <v>4165.72</v>
      </c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</row>
    <row r="32" spans="1:41" ht="34.200000000000003" x14ac:dyDescent="0.3">
      <c r="A32" s="11" t="s">
        <v>154</v>
      </c>
      <c r="B32" s="12" t="s">
        <v>33</v>
      </c>
      <c r="C32" s="13" t="s">
        <v>184</v>
      </c>
      <c r="D32" s="14" t="s">
        <v>185</v>
      </c>
      <c r="E32" s="15" t="s">
        <v>186</v>
      </c>
      <c r="F32" s="12" t="s">
        <v>169</v>
      </c>
      <c r="G32" s="11" t="s">
        <v>187</v>
      </c>
      <c r="H32" s="16">
        <v>30793.550000000003</v>
      </c>
      <c r="I32" s="16">
        <v>24100.45</v>
      </c>
      <c r="J32" s="31"/>
      <c r="K32" s="16"/>
      <c r="L32" s="16">
        <v>6693.1</v>
      </c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</row>
    <row r="33" spans="1:40" ht="22.8" x14ac:dyDescent="0.3">
      <c r="A33" s="11" t="s">
        <v>154</v>
      </c>
      <c r="B33" s="12" t="s">
        <v>60</v>
      </c>
      <c r="C33" s="13" t="s">
        <v>61</v>
      </c>
      <c r="D33" s="14">
        <v>154</v>
      </c>
      <c r="E33" s="15">
        <v>44054</v>
      </c>
      <c r="F33" s="12" t="s">
        <v>64</v>
      </c>
      <c r="G33" s="11" t="s">
        <v>189</v>
      </c>
      <c r="H33" s="16">
        <v>10000</v>
      </c>
      <c r="I33" s="16">
        <v>5000</v>
      </c>
      <c r="J33" s="31"/>
      <c r="K33" s="16"/>
      <c r="L33" s="16">
        <v>5000</v>
      </c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</row>
    <row r="34" spans="1:40" ht="68.400000000000006" x14ac:dyDescent="0.3">
      <c r="A34" s="11" t="s">
        <v>154</v>
      </c>
      <c r="B34" s="12" t="s">
        <v>60</v>
      </c>
      <c r="C34" s="13" t="s">
        <v>274</v>
      </c>
      <c r="D34" s="14" t="s">
        <v>275</v>
      </c>
      <c r="E34" s="15" t="s">
        <v>276</v>
      </c>
      <c r="F34" s="12" t="s">
        <v>65</v>
      </c>
      <c r="G34" s="11" t="s">
        <v>190</v>
      </c>
      <c r="H34" s="16">
        <v>119260.38</v>
      </c>
      <c r="I34" s="16">
        <v>75051.06</v>
      </c>
      <c r="J34" s="36" t="s">
        <v>590</v>
      </c>
      <c r="K34" s="16">
        <v>20000</v>
      </c>
      <c r="L34" s="16">
        <v>24209.320000000007</v>
      </c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0" ht="22.8" x14ac:dyDescent="0.3">
      <c r="A35" s="11" t="s">
        <v>154</v>
      </c>
      <c r="B35" s="12" t="s">
        <v>60</v>
      </c>
      <c r="C35" s="13" t="s">
        <v>650</v>
      </c>
      <c r="D35" s="14">
        <v>154</v>
      </c>
      <c r="E35" s="15">
        <v>44054</v>
      </c>
      <c r="F35" s="12" t="s">
        <v>66</v>
      </c>
      <c r="G35" s="11" t="s">
        <v>170</v>
      </c>
      <c r="H35" s="16">
        <v>625.45000000000005</v>
      </c>
      <c r="I35" s="16"/>
      <c r="J35" s="3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</row>
    <row r="36" spans="1:40" ht="22.8" x14ac:dyDescent="0.3">
      <c r="A36" s="11" t="s">
        <v>154</v>
      </c>
      <c r="B36" s="12" t="s">
        <v>60</v>
      </c>
      <c r="C36" s="13" t="s">
        <v>192</v>
      </c>
      <c r="D36" s="14">
        <v>211</v>
      </c>
      <c r="E36" s="15">
        <v>44491</v>
      </c>
      <c r="F36" s="12" t="s">
        <v>38</v>
      </c>
      <c r="G36" s="11" t="s">
        <v>170</v>
      </c>
      <c r="H36" s="16">
        <v>1169.5899999999999</v>
      </c>
      <c r="I36" s="16"/>
      <c r="J36" s="36"/>
      <c r="K36" s="16"/>
      <c r="L36" s="16">
        <v>1169.5899999999999</v>
      </c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</row>
    <row r="37" spans="1:40" ht="22.8" x14ac:dyDescent="0.3">
      <c r="A37" s="11" t="s">
        <v>154</v>
      </c>
      <c r="B37" s="12" t="s">
        <v>60</v>
      </c>
      <c r="C37" s="13" t="s">
        <v>192</v>
      </c>
      <c r="D37" s="14">
        <v>211</v>
      </c>
      <c r="E37" s="15">
        <v>44491</v>
      </c>
      <c r="F37" s="12" t="s">
        <v>38</v>
      </c>
      <c r="G37" s="11" t="s">
        <v>193</v>
      </c>
      <c r="H37" s="16">
        <v>12674.46</v>
      </c>
      <c r="I37" s="16"/>
      <c r="J37" s="36"/>
      <c r="K37" s="16"/>
      <c r="L37" s="16">
        <v>12674.46</v>
      </c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</row>
    <row r="38" spans="1:40" ht="22.8" x14ac:dyDescent="0.3">
      <c r="A38" s="11" t="s">
        <v>154</v>
      </c>
      <c r="B38" s="12" t="s">
        <v>60</v>
      </c>
      <c r="C38" s="13" t="s">
        <v>192</v>
      </c>
      <c r="D38" s="14">
        <v>211</v>
      </c>
      <c r="E38" s="15">
        <v>44491</v>
      </c>
      <c r="F38" s="12" t="s">
        <v>44</v>
      </c>
      <c r="G38" s="11" t="s">
        <v>194</v>
      </c>
      <c r="H38" s="16">
        <v>28517.83</v>
      </c>
      <c r="I38" s="16"/>
      <c r="J38" s="36"/>
      <c r="K38" s="16"/>
      <c r="L38" s="16">
        <v>28517.83</v>
      </c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</row>
    <row r="39" spans="1:40" ht="22.8" x14ac:dyDescent="0.3">
      <c r="A39" s="11" t="s">
        <v>154</v>
      </c>
      <c r="B39" s="12" t="s">
        <v>60</v>
      </c>
      <c r="C39" s="13" t="s">
        <v>192</v>
      </c>
      <c r="D39" s="14">
        <v>211</v>
      </c>
      <c r="E39" s="15">
        <v>44491</v>
      </c>
      <c r="F39" s="12" t="s">
        <v>114</v>
      </c>
      <c r="G39" s="11" t="s">
        <v>195</v>
      </c>
      <c r="H39" s="16">
        <v>14802.5</v>
      </c>
      <c r="I39" s="16">
        <v>4802.5</v>
      </c>
      <c r="J39" s="31"/>
      <c r="K39" s="16"/>
      <c r="L39" s="16">
        <v>10000</v>
      </c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</row>
    <row r="40" spans="1:40" ht="22.8" x14ac:dyDescent="0.3">
      <c r="A40" s="11" t="s">
        <v>154</v>
      </c>
      <c r="B40" s="12" t="s">
        <v>60</v>
      </c>
      <c r="C40" s="13" t="s">
        <v>192</v>
      </c>
      <c r="D40" s="14">
        <v>211</v>
      </c>
      <c r="E40" s="15">
        <v>44491</v>
      </c>
      <c r="F40" s="12" t="s">
        <v>42</v>
      </c>
      <c r="G40" s="11" t="s">
        <v>196</v>
      </c>
      <c r="H40" s="16">
        <v>41479.03</v>
      </c>
      <c r="I40" s="16">
        <v>22244.63</v>
      </c>
      <c r="J40" s="15">
        <v>45290</v>
      </c>
      <c r="K40" s="16">
        <v>10000</v>
      </c>
      <c r="L40" s="16">
        <v>9234.3999999999978</v>
      </c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</row>
    <row r="41" spans="1:40" ht="22.8" x14ac:dyDescent="0.3">
      <c r="A41" s="11" t="s">
        <v>154</v>
      </c>
      <c r="B41" s="12" t="s">
        <v>33</v>
      </c>
      <c r="C41" s="13" t="s">
        <v>197</v>
      </c>
      <c r="D41" s="14">
        <v>234</v>
      </c>
      <c r="E41" s="15">
        <v>44525</v>
      </c>
      <c r="F41" s="12" t="s">
        <v>108</v>
      </c>
      <c r="G41" s="11" t="s">
        <v>198</v>
      </c>
      <c r="H41" s="16">
        <v>19754.71</v>
      </c>
      <c r="I41" s="16"/>
      <c r="J41" s="15"/>
      <c r="K41" s="16"/>
      <c r="L41" s="16">
        <v>19754.71</v>
      </c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</row>
    <row r="42" spans="1:40" ht="22.8" x14ac:dyDescent="0.3">
      <c r="A42" s="11" t="s">
        <v>154</v>
      </c>
      <c r="B42" s="12" t="s">
        <v>33</v>
      </c>
      <c r="C42" s="13" t="s">
        <v>199</v>
      </c>
      <c r="D42" s="14">
        <v>232</v>
      </c>
      <c r="E42" s="15">
        <v>44523</v>
      </c>
      <c r="F42" s="21" t="s">
        <v>120</v>
      </c>
      <c r="G42" s="11" t="s">
        <v>200</v>
      </c>
      <c r="H42" s="16">
        <v>27081.59</v>
      </c>
      <c r="I42" s="16">
        <v>17081.59</v>
      </c>
      <c r="J42" s="15">
        <v>45100</v>
      </c>
      <c r="K42" s="16">
        <v>10000</v>
      </c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</row>
    <row r="43" spans="1:40" ht="22.8" x14ac:dyDescent="0.3">
      <c r="A43" s="11" t="s">
        <v>154</v>
      </c>
      <c r="B43" s="12" t="s">
        <v>60</v>
      </c>
      <c r="C43" s="13" t="s">
        <v>267</v>
      </c>
      <c r="D43" s="14">
        <v>136</v>
      </c>
      <c r="E43" s="15">
        <v>44760</v>
      </c>
      <c r="F43" s="12" t="s">
        <v>268</v>
      </c>
      <c r="G43" s="11" t="s">
        <v>269</v>
      </c>
      <c r="H43" s="16">
        <v>8675</v>
      </c>
      <c r="I43" s="16">
        <v>4675</v>
      </c>
      <c r="J43" s="15"/>
      <c r="K43" s="16"/>
      <c r="L43" s="16">
        <v>4000</v>
      </c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</row>
    <row r="44" spans="1:40" ht="22.8" x14ac:dyDescent="0.3">
      <c r="A44" s="11" t="s">
        <v>154</v>
      </c>
      <c r="B44" s="12" t="s">
        <v>60</v>
      </c>
      <c r="C44" s="13" t="s">
        <v>267</v>
      </c>
      <c r="D44" s="14">
        <v>136</v>
      </c>
      <c r="E44" s="15">
        <v>44760</v>
      </c>
      <c r="F44" s="12" t="s">
        <v>205</v>
      </c>
      <c r="G44" s="11" t="s">
        <v>270</v>
      </c>
      <c r="H44" s="16">
        <v>20248.04</v>
      </c>
      <c r="I44" s="16"/>
      <c r="J44" s="15"/>
      <c r="K44" s="16"/>
      <c r="L44" s="16">
        <v>20248.04</v>
      </c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</row>
    <row r="45" spans="1:40" ht="22.8" x14ac:dyDescent="0.3">
      <c r="A45" s="11" t="s">
        <v>154</v>
      </c>
      <c r="B45" s="12" t="s">
        <v>60</v>
      </c>
      <c r="C45" s="13" t="s">
        <v>267</v>
      </c>
      <c r="D45" s="14">
        <v>136</v>
      </c>
      <c r="E45" s="15">
        <v>44760</v>
      </c>
      <c r="F45" s="12" t="s">
        <v>73</v>
      </c>
      <c r="G45" s="11" t="s">
        <v>271</v>
      </c>
      <c r="H45" s="16">
        <v>2419.9699999999998</v>
      </c>
      <c r="I45" s="16"/>
      <c r="J45" s="15">
        <v>45071</v>
      </c>
      <c r="K45" s="16">
        <v>2419.9699999999998</v>
      </c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</row>
    <row r="46" spans="1:40" ht="22.8" x14ac:dyDescent="0.3">
      <c r="A46" s="11" t="s">
        <v>154</v>
      </c>
      <c r="B46" s="12" t="s">
        <v>60</v>
      </c>
      <c r="C46" s="13" t="s">
        <v>267</v>
      </c>
      <c r="D46" s="14">
        <v>136</v>
      </c>
      <c r="E46" s="15">
        <v>44760</v>
      </c>
      <c r="F46" s="12" t="s">
        <v>237</v>
      </c>
      <c r="G46" s="11" t="s">
        <v>272</v>
      </c>
      <c r="H46" s="16">
        <v>25490.95</v>
      </c>
      <c r="I46" s="16">
        <v>10490.95</v>
      </c>
      <c r="J46" s="15" t="s">
        <v>591</v>
      </c>
      <c r="K46" s="16">
        <v>15000</v>
      </c>
      <c r="L46" s="18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</row>
    <row r="47" spans="1:40" ht="34.799999999999997" customHeight="1" x14ac:dyDescent="0.3">
      <c r="A47" s="11" t="s">
        <v>154</v>
      </c>
      <c r="B47" s="12" t="s">
        <v>60</v>
      </c>
      <c r="C47" s="13" t="s">
        <v>277</v>
      </c>
      <c r="D47" s="14">
        <v>165</v>
      </c>
      <c r="E47" s="15">
        <v>44802</v>
      </c>
      <c r="F47" s="12" t="s">
        <v>46</v>
      </c>
      <c r="G47" s="11" t="s">
        <v>278</v>
      </c>
      <c r="H47" s="16">
        <v>28419.64</v>
      </c>
      <c r="I47" s="16"/>
      <c r="J47" s="15" t="s">
        <v>592</v>
      </c>
      <c r="K47" s="16">
        <v>17419.64</v>
      </c>
      <c r="L47" s="16">
        <v>11000</v>
      </c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</row>
    <row r="48" spans="1:40" ht="22.8" customHeight="1" x14ac:dyDescent="0.3">
      <c r="A48" s="11" t="s">
        <v>154</v>
      </c>
      <c r="B48" s="12" t="s">
        <v>60</v>
      </c>
      <c r="C48" s="13" t="s">
        <v>277</v>
      </c>
      <c r="D48" s="14">
        <v>165</v>
      </c>
      <c r="E48" s="15">
        <v>44802</v>
      </c>
      <c r="F48" s="12" t="s">
        <v>251</v>
      </c>
      <c r="G48" s="11" t="s">
        <v>273</v>
      </c>
      <c r="H48" s="16">
        <v>12803.41</v>
      </c>
      <c r="I48" s="16">
        <v>4803.41</v>
      </c>
      <c r="J48" s="15">
        <v>45424</v>
      </c>
      <c r="K48" s="16">
        <v>4000</v>
      </c>
      <c r="L48" s="16">
        <v>4000</v>
      </c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</row>
    <row r="49" spans="1:40" ht="22.8" customHeight="1" x14ac:dyDescent="0.3">
      <c r="A49" s="11" t="s">
        <v>154</v>
      </c>
      <c r="B49" s="12" t="s">
        <v>33</v>
      </c>
      <c r="C49" s="13" t="s">
        <v>326</v>
      </c>
      <c r="D49" s="14">
        <v>46</v>
      </c>
      <c r="E49" s="15">
        <v>44991</v>
      </c>
      <c r="F49" s="12" t="s">
        <v>35</v>
      </c>
      <c r="G49" s="11" t="s">
        <v>593</v>
      </c>
      <c r="H49" s="16">
        <v>43141.17</v>
      </c>
      <c r="I49" s="16"/>
      <c r="J49" s="15"/>
      <c r="K49" s="18"/>
      <c r="L49" s="16">
        <v>43141.17</v>
      </c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</row>
    <row r="50" spans="1:40" ht="22.8" customHeight="1" x14ac:dyDescent="0.3">
      <c r="A50" s="11" t="s">
        <v>154</v>
      </c>
      <c r="B50" s="12" t="s">
        <v>33</v>
      </c>
      <c r="C50" s="13" t="s">
        <v>594</v>
      </c>
      <c r="D50" s="14">
        <v>46</v>
      </c>
      <c r="E50" s="15">
        <v>44991</v>
      </c>
      <c r="F50" s="12" t="s">
        <v>38</v>
      </c>
      <c r="G50" s="11" t="s">
        <v>595</v>
      </c>
      <c r="H50" s="16">
        <v>17334.61</v>
      </c>
      <c r="I50" s="16"/>
      <c r="J50" s="15"/>
      <c r="L50" s="16">
        <v>17334.61</v>
      </c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</row>
    <row r="51" spans="1:40" ht="22.8" customHeight="1" x14ac:dyDescent="0.3">
      <c r="A51" s="11" t="s">
        <v>154</v>
      </c>
      <c r="B51" s="12" t="s">
        <v>33</v>
      </c>
      <c r="C51" s="13" t="s">
        <v>597</v>
      </c>
      <c r="D51" s="14" t="s">
        <v>598</v>
      </c>
      <c r="E51" s="15" t="s">
        <v>599</v>
      </c>
      <c r="F51" s="12" t="s">
        <v>114</v>
      </c>
      <c r="G51" s="11" t="s">
        <v>596</v>
      </c>
      <c r="H51" s="16">
        <v>24733.42</v>
      </c>
      <c r="I51" s="16"/>
      <c r="J51" s="15"/>
      <c r="K51" s="16"/>
      <c r="L51" s="16">
        <v>24733.42</v>
      </c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</row>
    <row r="52" spans="1:40" ht="22.8" customHeight="1" x14ac:dyDescent="0.3">
      <c r="A52" s="11" t="s">
        <v>154</v>
      </c>
      <c r="B52" s="12" t="s">
        <v>33</v>
      </c>
      <c r="C52" s="13" t="s">
        <v>318</v>
      </c>
      <c r="D52" s="14">
        <v>64</v>
      </c>
      <c r="E52" s="15">
        <v>45015</v>
      </c>
      <c r="F52" s="12" t="s">
        <v>51</v>
      </c>
      <c r="G52" s="11" t="s">
        <v>273</v>
      </c>
      <c r="H52" s="16">
        <v>24443.722000000002</v>
      </c>
      <c r="I52" s="16"/>
      <c r="J52" s="15">
        <v>45076</v>
      </c>
      <c r="K52" s="16">
        <v>4443.72</v>
      </c>
      <c r="L52" s="16">
        <v>20000</v>
      </c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</row>
    <row r="53" spans="1:40" ht="22.8" customHeight="1" x14ac:dyDescent="0.3">
      <c r="A53" s="11" t="s">
        <v>154</v>
      </c>
      <c r="B53" s="12" t="s">
        <v>33</v>
      </c>
      <c r="C53" s="13" t="s">
        <v>600</v>
      </c>
      <c r="D53" s="14">
        <v>109</v>
      </c>
      <c r="E53" s="15">
        <v>45084</v>
      </c>
      <c r="F53" s="12" t="s">
        <v>43</v>
      </c>
      <c r="G53" s="11" t="s">
        <v>273</v>
      </c>
      <c r="H53" s="16">
        <v>6891.82</v>
      </c>
      <c r="I53" s="16"/>
      <c r="J53" s="15">
        <v>45139</v>
      </c>
      <c r="K53" s="16">
        <v>6891.82</v>
      </c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</row>
    <row r="54" spans="1:40" ht="22.8" customHeight="1" x14ac:dyDescent="0.3">
      <c r="A54" s="11" t="s">
        <v>154</v>
      </c>
      <c r="B54" s="12" t="s">
        <v>33</v>
      </c>
      <c r="C54" s="13" t="s">
        <v>601</v>
      </c>
      <c r="D54" s="14">
        <v>109</v>
      </c>
      <c r="E54" s="15">
        <v>45450</v>
      </c>
      <c r="F54" s="12" t="s">
        <v>43</v>
      </c>
      <c r="G54" s="11" t="s">
        <v>602</v>
      </c>
      <c r="H54" s="16">
        <v>4644.29</v>
      </c>
      <c r="I54" s="16"/>
      <c r="J54" s="15"/>
      <c r="K54" s="16"/>
      <c r="L54" s="16">
        <v>4644.29</v>
      </c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</row>
    <row r="55" spans="1:40" ht="22.8" customHeight="1" x14ac:dyDescent="0.3">
      <c r="A55" s="11" t="s">
        <v>154</v>
      </c>
      <c r="B55" s="12" t="s">
        <v>33</v>
      </c>
      <c r="C55" s="13" t="s">
        <v>603</v>
      </c>
      <c r="D55" s="14">
        <v>109</v>
      </c>
      <c r="E55" s="15">
        <v>45450</v>
      </c>
      <c r="F55" s="12" t="s">
        <v>253</v>
      </c>
      <c r="G55" s="11" t="s">
        <v>273</v>
      </c>
      <c r="H55" s="16">
        <v>4178.2700000000004</v>
      </c>
      <c r="I55" s="16"/>
      <c r="J55" s="15"/>
      <c r="K55" s="16"/>
      <c r="L55" s="16">
        <v>4178.2700000000004</v>
      </c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</row>
    <row r="56" spans="1:40" ht="22.8" customHeight="1" x14ac:dyDescent="0.3">
      <c r="A56" s="11" t="s">
        <v>154</v>
      </c>
      <c r="B56" s="12" t="s">
        <v>33</v>
      </c>
      <c r="C56" s="13" t="s">
        <v>604</v>
      </c>
      <c r="D56" s="14">
        <v>109</v>
      </c>
      <c r="E56" s="15">
        <v>45084</v>
      </c>
      <c r="F56" s="12" t="s">
        <v>56</v>
      </c>
      <c r="G56" s="11" t="s">
        <v>273</v>
      </c>
      <c r="H56" s="16">
        <v>9561.6</v>
      </c>
      <c r="I56" s="16"/>
      <c r="J56" s="15"/>
      <c r="K56" s="16"/>
      <c r="L56" s="16">
        <v>9561.6</v>
      </c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</row>
    <row r="57" spans="1:40" ht="22.8" customHeight="1" x14ac:dyDescent="0.3">
      <c r="A57" s="11" t="s">
        <v>154</v>
      </c>
      <c r="B57" s="12" t="s">
        <v>33</v>
      </c>
      <c r="C57" s="13" t="s">
        <v>605</v>
      </c>
      <c r="D57" s="14">
        <v>109</v>
      </c>
      <c r="E57" s="15">
        <v>45084</v>
      </c>
      <c r="F57" s="12" t="s">
        <v>55</v>
      </c>
      <c r="G57" s="11" t="s">
        <v>273</v>
      </c>
      <c r="H57" s="16">
        <v>2304.31</v>
      </c>
      <c r="I57" s="16"/>
      <c r="J57" s="15"/>
      <c r="K57" s="16"/>
      <c r="L57" s="16">
        <v>2304.31</v>
      </c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</row>
    <row r="58" spans="1:40" ht="22.8" customHeight="1" x14ac:dyDescent="0.3">
      <c r="A58" s="11" t="s">
        <v>154</v>
      </c>
      <c r="B58" s="12" t="s">
        <v>33</v>
      </c>
      <c r="C58" s="13" t="s">
        <v>606</v>
      </c>
      <c r="D58" s="14">
        <v>109</v>
      </c>
      <c r="E58" s="15">
        <v>45084</v>
      </c>
      <c r="F58" s="12" t="s">
        <v>121</v>
      </c>
      <c r="G58" s="11" t="s">
        <v>273</v>
      </c>
      <c r="H58" s="16">
        <v>2138.08</v>
      </c>
      <c r="I58" s="16"/>
      <c r="J58" s="15">
        <v>45211</v>
      </c>
      <c r="K58" s="16">
        <v>255.5</v>
      </c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</row>
    <row r="59" spans="1:40" ht="22.8" customHeight="1" x14ac:dyDescent="0.3">
      <c r="A59" s="11" t="s">
        <v>154</v>
      </c>
      <c r="B59" s="12" t="s">
        <v>33</v>
      </c>
      <c r="C59" s="13" t="s">
        <v>608</v>
      </c>
      <c r="D59" s="14">
        <v>109</v>
      </c>
      <c r="E59" s="15">
        <v>45084</v>
      </c>
      <c r="F59" s="12" t="s">
        <v>34</v>
      </c>
      <c r="G59" s="11" t="s">
        <v>609</v>
      </c>
      <c r="H59" s="16">
        <v>25000</v>
      </c>
      <c r="I59" s="16"/>
      <c r="J59" s="15">
        <v>45525</v>
      </c>
      <c r="K59" s="16">
        <v>5000</v>
      </c>
      <c r="L59" s="16">
        <v>20000</v>
      </c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</row>
    <row r="60" spans="1:40" ht="22.8" customHeight="1" x14ac:dyDescent="0.3">
      <c r="A60" s="11" t="s">
        <v>154</v>
      </c>
      <c r="B60" s="12" t="s">
        <v>33</v>
      </c>
      <c r="C60" s="13" t="s">
        <v>610</v>
      </c>
      <c r="D60" s="14">
        <v>116</v>
      </c>
      <c r="E60" s="15">
        <v>45096</v>
      </c>
      <c r="F60" s="12" t="s">
        <v>51</v>
      </c>
      <c r="G60" s="11" t="s">
        <v>273</v>
      </c>
      <c r="H60" s="16">
        <v>8770.2900000000009</v>
      </c>
      <c r="I60" s="16"/>
      <c r="J60" s="15"/>
      <c r="K60" s="16"/>
      <c r="L60" s="16">
        <v>8770.2900000000009</v>
      </c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</row>
    <row r="61" spans="1:40" ht="22.8" customHeight="1" x14ac:dyDescent="0.3">
      <c r="A61" s="11" t="s">
        <v>154</v>
      </c>
      <c r="B61" s="12" t="s">
        <v>33</v>
      </c>
      <c r="C61" s="13" t="s">
        <v>611</v>
      </c>
      <c r="D61" s="14">
        <v>147</v>
      </c>
      <c r="E61" s="15">
        <v>45139</v>
      </c>
      <c r="F61" s="12" t="s">
        <v>298</v>
      </c>
      <c r="G61" s="11" t="s">
        <v>273</v>
      </c>
      <c r="H61" s="16">
        <v>3690.79</v>
      </c>
      <c r="I61" s="16"/>
      <c r="J61" s="15">
        <v>45550</v>
      </c>
      <c r="K61" s="16">
        <v>3690.79</v>
      </c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</row>
    <row r="62" spans="1:40" ht="22.8" customHeight="1" x14ac:dyDescent="0.3">
      <c r="A62" s="11" t="s">
        <v>154</v>
      </c>
      <c r="B62" s="12" t="s">
        <v>33</v>
      </c>
      <c r="C62" s="13" t="s">
        <v>612</v>
      </c>
      <c r="D62" s="14">
        <v>184</v>
      </c>
      <c r="E62" s="15">
        <v>45191</v>
      </c>
      <c r="F62" s="12" t="s">
        <v>243</v>
      </c>
      <c r="G62" s="11" t="s">
        <v>613</v>
      </c>
      <c r="H62" s="16">
        <v>6085.61</v>
      </c>
      <c r="I62" s="16"/>
      <c r="J62" s="15"/>
      <c r="K62" s="16"/>
      <c r="L62" s="16">
        <v>6085.61</v>
      </c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</row>
    <row r="63" spans="1:40" ht="22.8" customHeight="1" x14ac:dyDescent="0.3">
      <c r="A63" s="11" t="s">
        <v>154</v>
      </c>
      <c r="B63" s="12" t="s">
        <v>33</v>
      </c>
      <c r="C63" s="13" t="s">
        <v>614</v>
      </c>
      <c r="D63" s="14">
        <v>184</v>
      </c>
      <c r="E63" s="15">
        <v>45191</v>
      </c>
      <c r="F63" s="12" t="s">
        <v>242</v>
      </c>
      <c r="G63" s="11" t="s">
        <v>615</v>
      </c>
      <c r="H63" s="16">
        <v>8084.61</v>
      </c>
      <c r="I63" s="16"/>
      <c r="J63" s="15"/>
      <c r="K63" s="16"/>
      <c r="L63" s="16">
        <v>8084.61</v>
      </c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</row>
    <row r="64" spans="1:40" ht="22.8" customHeight="1" x14ac:dyDescent="0.3">
      <c r="A64" s="11" t="s">
        <v>154</v>
      </c>
      <c r="B64" s="12" t="s">
        <v>33</v>
      </c>
      <c r="C64" s="13" t="s">
        <v>616</v>
      </c>
      <c r="D64" s="14">
        <v>185</v>
      </c>
      <c r="E64" s="15">
        <v>45194</v>
      </c>
      <c r="F64" s="12" t="s">
        <v>41</v>
      </c>
      <c r="G64" s="11" t="s">
        <v>273</v>
      </c>
      <c r="H64" s="16">
        <v>3033.75</v>
      </c>
      <c r="I64" s="16"/>
      <c r="J64" s="15"/>
      <c r="K64" s="16"/>
      <c r="L64" s="16">
        <v>3033.75</v>
      </c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</row>
    <row r="65" spans="1:40" ht="22.8" customHeight="1" x14ac:dyDescent="0.3">
      <c r="A65" s="11" t="s">
        <v>154</v>
      </c>
      <c r="B65" s="12" t="s">
        <v>33</v>
      </c>
      <c r="C65" s="13" t="s">
        <v>617</v>
      </c>
      <c r="D65" s="14">
        <v>185</v>
      </c>
      <c r="E65" s="15">
        <v>45194</v>
      </c>
      <c r="F65" s="12" t="s">
        <v>206</v>
      </c>
      <c r="G65" s="11" t="s">
        <v>618</v>
      </c>
      <c r="H65" s="16">
        <v>15530.05</v>
      </c>
      <c r="I65" s="16"/>
      <c r="J65" s="15"/>
      <c r="K65" s="16"/>
      <c r="L65" s="16">
        <v>15530.05</v>
      </c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</row>
    <row r="66" spans="1:40" ht="22.8" customHeight="1" x14ac:dyDescent="0.3">
      <c r="A66" s="11" t="s">
        <v>154</v>
      </c>
      <c r="B66" s="12" t="s">
        <v>33</v>
      </c>
      <c r="C66" s="13" t="s">
        <v>619</v>
      </c>
      <c r="D66" s="14">
        <v>188</v>
      </c>
      <c r="E66" s="15">
        <v>45197</v>
      </c>
      <c r="F66" s="12" t="s">
        <v>88</v>
      </c>
      <c r="G66" s="11" t="s">
        <v>620</v>
      </c>
      <c r="H66" s="16">
        <v>23583.22</v>
      </c>
      <c r="I66" s="16"/>
      <c r="J66" s="15"/>
      <c r="K66" s="16"/>
      <c r="L66" s="16">
        <v>23583.22</v>
      </c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</row>
    <row r="67" spans="1:40" ht="22.8" customHeight="1" x14ac:dyDescent="0.3">
      <c r="A67" s="11" t="s">
        <v>154</v>
      </c>
      <c r="B67" s="12" t="s">
        <v>33</v>
      </c>
      <c r="C67" s="13" t="s">
        <v>621</v>
      </c>
      <c r="D67" s="14">
        <v>205</v>
      </c>
      <c r="E67" s="15">
        <v>45223</v>
      </c>
      <c r="F67" s="12" t="s">
        <v>94</v>
      </c>
      <c r="G67" s="11" t="s">
        <v>622</v>
      </c>
      <c r="H67" s="16">
        <v>3840.78</v>
      </c>
      <c r="I67" s="16"/>
      <c r="J67" s="15"/>
      <c r="K67" s="16"/>
      <c r="L67" s="16">
        <v>3840.78</v>
      </c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</row>
    <row r="68" spans="1:40" ht="22.8" customHeight="1" x14ac:dyDescent="0.3">
      <c r="A68" s="11" t="s">
        <v>154</v>
      </c>
      <c r="B68" s="12" t="s">
        <v>33</v>
      </c>
      <c r="C68" s="13" t="s">
        <v>623</v>
      </c>
      <c r="D68" s="14">
        <v>217</v>
      </c>
      <c r="E68" s="15">
        <v>45240</v>
      </c>
      <c r="F68" s="12" t="s">
        <v>43</v>
      </c>
      <c r="G68" s="11" t="s">
        <v>273</v>
      </c>
      <c r="H68" s="16">
        <v>10121</v>
      </c>
      <c r="I68" s="16"/>
      <c r="J68" s="15"/>
      <c r="K68" s="16"/>
      <c r="L68" s="16">
        <v>10121</v>
      </c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</row>
    <row r="69" spans="1:40" ht="22.8" customHeight="1" x14ac:dyDescent="0.3">
      <c r="A69" s="11" t="s">
        <v>154</v>
      </c>
      <c r="B69" s="12" t="s">
        <v>33</v>
      </c>
      <c r="C69" s="13" t="s">
        <v>624</v>
      </c>
      <c r="D69" s="14">
        <v>217</v>
      </c>
      <c r="E69" s="15">
        <v>45240</v>
      </c>
      <c r="F69" s="12" t="s">
        <v>53</v>
      </c>
      <c r="G69" s="11" t="s">
        <v>625</v>
      </c>
      <c r="H69" s="16">
        <v>23942.37</v>
      </c>
      <c r="I69" s="16"/>
      <c r="J69" s="15"/>
      <c r="K69" s="16"/>
      <c r="L69" s="16">
        <v>23942.37</v>
      </c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</row>
    <row r="70" spans="1:40" ht="22.8" customHeight="1" x14ac:dyDescent="0.3">
      <c r="A70" s="11" t="s">
        <v>154</v>
      </c>
      <c r="B70" s="12" t="s">
        <v>33</v>
      </c>
      <c r="C70" s="13" t="s">
        <v>626</v>
      </c>
      <c r="D70" s="14">
        <v>221</v>
      </c>
      <c r="E70" s="15">
        <v>45246</v>
      </c>
      <c r="F70" s="12" t="s">
        <v>56</v>
      </c>
      <c r="G70" s="11" t="s">
        <v>273</v>
      </c>
      <c r="H70" s="16">
        <v>3542.09</v>
      </c>
      <c r="I70" s="16"/>
      <c r="J70" s="15"/>
      <c r="K70" s="16"/>
      <c r="L70" s="16">
        <v>3542.09</v>
      </c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</row>
    <row r="71" spans="1:40" ht="22.8" customHeight="1" x14ac:dyDescent="0.3">
      <c r="A71" s="11" t="s">
        <v>154</v>
      </c>
      <c r="B71" s="12" t="s">
        <v>33</v>
      </c>
      <c r="C71" s="13" t="s">
        <v>627</v>
      </c>
      <c r="D71" s="14">
        <v>243</v>
      </c>
      <c r="E71" s="15">
        <v>45280</v>
      </c>
      <c r="F71" s="12" t="s">
        <v>241</v>
      </c>
      <c r="G71" s="11" t="s">
        <v>628</v>
      </c>
      <c r="H71" s="16">
        <v>14861.46</v>
      </c>
      <c r="I71" s="16"/>
      <c r="J71" s="15"/>
      <c r="K71" s="16"/>
      <c r="L71" s="16">
        <v>14861.46</v>
      </c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</row>
    <row r="72" spans="1:40" ht="22.8" customHeight="1" x14ac:dyDescent="0.3">
      <c r="A72" s="11" t="s">
        <v>154</v>
      </c>
      <c r="B72" s="12" t="s">
        <v>33</v>
      </c>
      <c r="C72" s="13" t="s">
        <v>629</v>
      </c>
      <c r="D72" s="14">
        <v>239</v>
      </c>
      <c r="E72" s="15">
        <v>45274</v>
      </c>
      <c r="F72" s="12" t="s">
        <v>39</v>
      </c>
      <c r="G72" s="11" t="s">
        <v>273</v>
      </c>
      <c r="H72" s="16">
        <v>5047.63</v>
      </c>
      <c r="I72" s="16"/>
      <c r="J72" s="15"/>
      <c r="K72" s="16"/>
      <c r="L72" s="16">
        <v>5047.63</v>
      </c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</row>
    <row r="73" spans="1:40" ht="22.8" customHeight="1" x14ac:dyDescent="0.3">
      <c r="A73" s="11" t="s">
        <v>154</v>
      </c>
      <c r="B73" s="12" t="s">
        <v>33</v>
      </c>
      <c r="C73" s="13" t="s">
        <v>630</v>
      </c>
      <c r="D73" s="14">
        <v>16</v>
      </c>
      <c r="E73" s="15">
        <v>45314</v>
      </c>
      <c r="F73" s="12" t="s">
        <v>37</v>
      </c>
      <c r="G73" s="11" t="s">
        <v>631</v>
      </c>
      <c r="H73" s="16">
        <v>25000</v>
      </c>
      <c r="I73" s="16"/>
      <c r="J73" s="15"/>
      <c r="K73" s="16"/>
      <c r="L73" s="16">
        <v>25000</v>
      </c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</row>
    <row r="74" spans="1:40" ht="22.8" customHeight="1" x14ac:dyDescent="0.3">
      <c r="A74" s="11" t="s">
        <v>154</v>
      </c>
      <c r="B74" s="12" t="s">
        <v>33</v>
      </c>
      <c r="C74" s="13" t="s">
        <v>632</v>
      </c>
      <c r="D74" s="14">
        <v>20</v>
      </c>
      <c r="E74" s="15">
        <v>45320</v>
      </c>
      <c r="F74" s="12" t="s">
        <v>633</v>
      </c>
      <c r="G74" s="11" t="s">
        <v>634</v>
      </c>
      <c r="H74" s="16">
        <v>40565.019999999997</v>
      </c>
      <c r="I74" s="16"/>
      <c r="J74" s="15"/>
      <c r="K74" s="16"/>
      <c r="L74" s="16">
        <v>40565.019999999997</v>
      </c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</row>
    <row r="75" spans="1:40" ht="22.8" customHeight="1" x14ac:dyDescent="0.3">
      <c r="A75" s="11" t="s">
        <v>154</v>
      </c>
      <c r="B75" s="12" t="s">
        <v>33</v>
      </c>
      <c r="C75" s="13" t="s">
        <v>635</v>
      </c>
      <c r="D75" s="14">
        <v>19</v>
      </c>
      <c r="E75" s="15">
        <v>45317</v>
      </c>
      <c r="F75" s="12" t="s">
        <v>245</v>
      </c>
      <c r="G75" s="11" t="s">
        <v>273</v>
      </c>
      <c r="H75" s="16">
        <v>3832.65</v>
      </c>
      <c r="I75" s="16"/>
      <c r="J75" s="15"/>
      <c r="K75" s="16"/>
      <c r="L75" s="16">
        <v>3832.65</v>
      </c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</row>
    <row r="76" spans="1:40" ht="22.8" customHeight="1" x14ac:dyDescent="0.3">
      <c r="A76" s="11" t="s">
        <v>154</v>
      </c>
      <c r="B76" s="12" t="s">
        <v>33</v>
      </c>
      <c r="C76" s="13" t="s">
        <v>636</v>
      </c>
      <c r="D76" s="14">
        <v>19</v>
      </c>
      <c r="E76" s="15">
        <v>45317</v>
      </c>
      <c r="F76" s="12" t="s">
        <v>40</v>
      </c>
      <c r="G76" s="11" t="s">
        <v>637</v>
      </c>
      <c r="H76" s="16">
        <v>21195.54</v>
      </c>
      <c r="I76" s="16"/>
      <c r="J76" s="15"/>
      <c r="K76" s="16"/>
      <c r="L76" s="16">
        <v>21195.54</v>
      </c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</row>
    <row r="77" spans="1:40" ht="22.8" customHeight="1" x14ac:dyDescent="0.3">
      <c r="A77" s="11" t="s">
        <v>154</v>
      </c>
      <c r="B77" s="12" t="s">
        <v>33</v>
      </c>
      <c r="C77" s="13" t="s">
        <v>638</v>
      </c>
      <c r="D77" s="14">
        <v>19</v>
      </c>
      <c r="E77" s="15">
        <v>45317</v>
      </c>
      <c r="F77" s="12" t="s">
        <v>639</v>
      </c>
      <c r="G77" s="11" t="s">
        <v>640</v>
      </c>
      <c r="H77" s="16">
        <v>18432.14</v>
      </c>
      <c r="I77" s="16"/>
      <c r="J77" s="15"/>
      <c r="K77" s="16"/>
      <c r="L77" s="16">
        <v>18432.14</v>
      </c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</row>
    <row r="78" spans="1:40" ht="22.8" x14ac:dyDescent="0.3">
      <c r="A78" s="11" t="s">
        <v>153</v>
      </c>
      <c r="B78" s="12" t="s">
        <v>11</v>
      </c>
      <c r="C78" s="13" t="s">
        <v>652</v>
      </c>
      <c r="D78" s="14">
        <v>256</v>
      </c>
      <c r="E78" s="15">
        <v>44558</v>
      </c>
      <c r="F78" s="12" t="s">
        <v>21</v>
      </c>
      <c r="G78" s="11" t="s">
        <v>576</v>
      </c>
      <c r="H78" s="16">
        <v>700000</v>
      </c>
      <c r="I78" s="16">
        <v>350000</v>
      </c>
      <c r="J78" s="31">
        <v>45251</v>
      </c>
      <c r="K78" s="16">
        <v>275515.05</v>
      </c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</row>
    <row r="79" spans="1:40" ht="34.200000000000003" x14ac:dyDescent="0.3">
      <c r="A79" s="32" t="s">
        <v>153</v>
      </c>
      <c r="B79" s="12" t="s">
        <v>11</v>
      </c>
      <c r="C79" s="33" t="s">
        <v>575</v>
      </c>
      <c r="D79" s="34">
        <v>234</v>
      </c>
      <c r="E79" s="29">
        <v>45266</v>
      </c>
      <c r="F79" s="28" t="s">
        <v>577</v>
      </c>
      <c r="G79" s="32" t="s">
        <v>576</v>
      </c>
      <c r="H79" s="30">
        <v>328000</v>
      </c>
      <c r="I79" s="30"/>
      <c r="J79" s="35"/>
      <c r="K79" s="30"/>
      <c r="L79" s="30">
        <v>328000</v>
      </c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</row>
    <row r="80" spans="1:40" ht="22.8" x14ac:dyDescent="0.3">
      <c r="A80" s="11" t="s">
        <v>151</v>
      </c>
      <c r="B80" s="12" t="s">
        <v>152</v>
      </c>
      <c r="C80" s="13" t="s">
        <v>562</v>
      </c>
      <c r="D80" s="14">
        <v>197</v>
      </c>
      <c r="E80" s="15">
        <v>45211</v>
      </c>
      <c r="F80" s="12" t="s">
        <v>232</v>
      </c>
      <c r="G80" s="11" t="s">
        <v>563</v>
      </c>
      <c r="H80" s="16">
        <v>10000</v>
      </c>
      <c r="I80" s="16"/>
      <c r="J80" s="31">
        <v>45236</v>
      </c>
      <c r="K80" s="16">
        <v>10000</v>
      </c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</row>
    <row r="81" spans="1:40" ht="34.200000000000003" x14ac:dyDescent="0.3">
      <c r="A81" s="11" t="s">
        <v>151</v>
      </c>
      <c r="B81" s="12" t="s">
        <v>152</v>
      </c>
      <c r="C81" s="13" t="s">
        <v>564</v>
      </c>
      <c r="D81" s="14">
        <v>197</v>
      </c>
      <c r="E81" s="15">
        <v>45211</v>
      </c>
      <c r="F81" s="12" t="s">
        <v>107</v>
      </c>
      <c r="G81" s="11" t="s">
        <v>565</v>
      </c>
      <c r="H81" s="16">
        <v>1964</v>
      </c>
      <c r="I81" s="16"/>
      <c r="J81" s="31">
        <v>45236</v>
      </c>
      <c r="K81" s="16">
        <v>1964</v>
      </c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</row>
    <row r="82" spans="1:40" ht="22.8" x14ac:dyDescent="0.3">
      <c r="A82" s="11" t="s">
        <v>151</v>
      </c>
      <c r="B82" s="12" t="s">
        <v>152</v>
      </c>
      <c r="C82" s="13" t="s">
        <v>566</v>
      </c>
      <c r="D82" s="14">
        <v>197</v>
      </c>
      <c r="E82" s="15">
        <v>45211</v>
      </c>
      <c r="F82" s="12" t="s">
        <v>62</v>
      </c>
      <c r="G82" s="11" t="s">
        <v>567</v>
      </c>
      <c r="H82" s="16">
        <v>15000</v>
      </c>
      <c r="I82" s="16"/>
      <c r="J82" s="31"/>
      <c r="K82" s="16"/>
      <c r="L82" s="16">
        <v>15000</v>
      </c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</row>
    <row r="83" spans="1:40" ht="22.8" x14ac:dyDescent="0.3">
      <c r="A83" s="11" t="s">
        <v>151</v>
      </c>
      <c r="B83" s="12" t="s">
        <v>152</v>
      </c>
      <c r="C83" s="13" t="s">
        <v>568</v>
      </c>
      <c r="D83" s="14">
        <v>243</v>
      </c>
      <c r="E83" s="15">
        <v>45280</v>
      </c>
      <c r="F83" s="12" t="s">
        <v>123</v>
      </c>
      <c r="G83" s="11" t="s">
        <v>569</v>
      </c>
      <c r="H83" s="16">
        <v>5000</v>
      </c>
      <c r="I83" s="16"/>
      <c r="J83" s="31"/>
      <c r="K83" s="16"/>
      <c r="L83" s="16">
        <v>5000</v>
      </c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</row>
    <row r="84" spans="1:40" ht="22.8" x14ac:dyDescent="0.3">
      <c r="A84" s="11" t="s">
        <v>151</v>
      </c>
      <c r="B84" s="12" t="s">
        <v>152</v>
      </c>
      <c r="C84" s="13" t="s">
        <v>570</v>
      </c>
      <c r="D84" s="14">
        <v>197</v>
      </c>
      <c r="E84" s="15">
        <v>45211</v>
      </c>
      <c r="F84" s="12" t="s">
        <v>85</v>
      </c>
      <c r="G84" s="11" t="s">
        <v>571</v>
      </c>
      <c r="H84" s="16">
        <v>13000</v>
      </c>
      <c r="I84" s="16"/>
      <c r="J84" s="31"/>
      <c r="K84" s="16"/>
      <c r="L84" s="16">
        <v>13000</v>
      </c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</row>
    <row r="85" spans="1:40" ht="22.8" x14ac:dyDescent="0.3">
      <c r="A85" s="11" t="s">
        <v>151</v>
      </c>
      <c r="B85" s="12" t="s">
        <v>152</v>
      </c>
      <c r="C85" s="13" t="s">
        <v>573</v>
      </c>
      <c r="D85" s="14">
        <v>44</v>
      </c>
      <c r="E85" s="15">
        <v>45352</v>
      </c>
      <c r="F85" s="12" t="s">
        <v>233</v>
      </c>
      <c r="G85" s="11" t="s">
        <v>572</v>
      </c>
      <c r="H85" s="16">
        <v>10000</v>
      </c>
      <c r="I85" s="16"/>
      <c r="J85" s="31"/>
      <c r="K85" s="16"/>
      <c r="L85" s="16">
        <v>10000</v>
      </c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</row>
    <row r="86" spans="1:40" x14ac:dyDescent="0.3">
      <c r="A86" s="11" t="s">
        <v>151</v>
      </c>
      <c r="B86" s="12"/>
      <c r="C86" s="13"/>
      <c r="D86" s="14"/>
      <c r="E86" s="15"/>
      <c r="F86" s="12" t="s">
        <v>119</v>
      </c>
      <c r="G86" s="11" t="s">
        <v>574</v>
      </c>
      <c r="H86" s="16">
        <v>5000</v>
      </c>
      <c r="I86" s="16"/>
      <c r="J86" s="31"/>
      <c r="K86" s="16"/>
      <c r="L86" s="16">
        <v>5000</v>
      </c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</row>
    <row r="87" spans="1:40" ht="25.2" customHeight="1" x14ac:dyDescent="0.3">
      <c r="A87" s="11" t="s">
        <v>211</v>
      </c>
      <c r="B87" s="12" t="s">
        <v>68</v>
      </c>
      <c r="C87" s="13" t="s">
        <v>305</v>
      </c>
      <c r="D87" s="14">
        <v>6</v>
      </c>
      <c r="E87" s="15">
        <v>44935</v>
      </c>
      <c r="F87" s="12" t="s">
        <v>53</v>
      </c>
      <c r="G87" s="11" t="s">
        <v>317</v>
      </c>
      <c r="H87" s="16">
        <v>2175.5</v>
      </c>
      <c r="I87" s="16"/>
      <c r="J87" s="15">
        <v>44971</v>
      </c>
      <c r="K87" s="16">
        <v>2175.5</v>
      </c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</row>
    <row r="88" spans="1:40" ht="22.8" x14ac:dyDescent="0.3">
      <c r="A88" s="11" t="s">
        <v>211</v>
      </c>
      <c r="B88" s="12" t="s">
        <v>68</v>
      </c>
      <c r="C88" s="13" t="s">
        <v>318</v>
      </c>
      <c r="D88" s="14">
        <v>147</v>
      </c>
      <c r="E88" s="15">
        <v>45139</v>
      </c>
      <c r="F88" s="12" t="s">
        <v>69</v>
      </c>
      <c r="G88" s="11" t="s">
        <v>319</v>
      </c>
      <c r="H88" s="16">
        <v>3500</v>
      </c>
      <c r="I88" s="16"/>
      <c r="J88" s="15">
        <v>45149</v>
      </c>
      <c r="K88" s="16">
        <v>3500</v>
      </c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</row>
    <row r="89" spans="1:40" ht="22.8" x14ac:dyDescent="0.3">
      <c r="A89" s="11" t="s">
        <v>211</v>
      </c>
      <c r="B89" s="12" t="s">
        <v>68</v>
      </c>
      <c r="C89" s="13" t="s">
        <v>320</v>
      </c>
      <c r="D89" s="14">
        <v>147</v>
      </c>
      <c r="E89" s="15">
        <v>45139</v>
      </c>
      <c r="F89" s="12" t="s">
        <v>53</v>
      </c>
      <c r="G89" s="11" t="s">
        <v>321</v>
      </c>
      <c r="H89" s="16">
        <v>2695</v>
      </c>
      <c r="I89" s="16"/>
      <c r="J89" s="15">
        <v>45149</v>
      </c>
      <c r="K89" s="16">
        <v>2695</v>
      </c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</row>
    <row r="90" spans="1:40" ht="22.8" customHeight="1" x14ac:dyDescent="0.3">
      <c r="A90" s="11" t="s">
        <v>211</v>
      </c>
      <c r="B90" s="12" t="s">
        <v>68</v>
      </c>
      <c r="C90" s="13" t="s">
        <v>322</v>
      </c>
      <c r="D90" s="14">
        <v>150</v>
      </c>
      <c r="E90" s="15">
        <v>45142</v>
      </c>
      <c r="F90" s="12" t="s">
        <v>118</v>
      </c>
      <c r="G90" s="11" t="s">
        <v>323</v>
      </c>
      <c r="H90" s="16">
        <v>20000</v>
      </c>
      <c r="I90" s="16"/>
      <c r="J90" s="15">
        <v>45232</v>
      </c>
      <c r="K90" s="16">
        <v>20000</v>
      </c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</row>
    <row r="91" spans="1:40" ht="22.8" x14ac:dyDescent="0.3">
      <c r="A91" s="11" t="s">
        <v>211</v>
      </c>
      <c r="B91" s="12" t="s">
        <v>68</v>
      </c>
      <c r="C91" s="13" t="s">
        <v>324</v>
      </c>
      <c r="D91" s="14">
        <v>154</v>
      </c>
      <c r="E91" s="15">
        <v>45148</v>
      </c>
      <c r="F91" s="12" t="s">
        <v>66</v>
      </c>
      <c r="G91" s="11" t="s">
        <v>325</v>
      </c>
      <c r="H91" s="16">
        <v>6376.8</v>
      </c>
      <c r="I91" s="16"/>
      <c r="J91" s="15">
        <v>45232</v>
      </c>
      <c r="K91" s="16">
        <v>6376.8</v>
      </c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</row>
    <row r="92" spans="1:40" x14ac:dyDescent="0.3">
      <c r="A92" s="11" t="s">
        <v>201</v>
      </c>
      <c r="B92" s="12" t="s">
        <v>74</v>
      </c>
      <c r="C92" s="13" t="s">
        <v>261</v>
      </c>
      <c r="D92" s="14">
        <v>114</v>
      </c>
      <c r="E92" s="15">
        <v>44727</v>
      </c>
      <c r="F92" s="12" t="s">
        <v>29</v>
      </c>
      <c r="G92" s="11" t="s">
        <v>208</v>
      </c>
      <c r="H92" s="16">
        <v>423415</v>
      </c>
      <c r="I92" s="16">
        <v>215771</v>
      </c>
      <c r="J92" s="15"/>
      <c r="K92" s="16"/>
      <c r="L92" s="16">
        <v>122961</v>
      </c>
      <c r="N92" s="16"/>
      <c r="O92" s="16"/>
      <c r="P92" s="16"/>
      <c r="Q92" s="16"/>
      <c r="R92" s="16"/>
      <c r="S92" s="16">
        <v>84683</v>
      </c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</row>
    <row r="93" spans="1:40" x14ac:dyDescent="0.3">
      <c r="A93" s="11" t="s">
        <v>201</v>
      </c>
      <c r="B93" s="12" t="s">
        <v>74</v>
      </c>
      <c r="C93" s="13" t="s">
        <v>262</v>
      </c>
      <c r="D93" s="14">
        <v>72</v>
      </c>
      <c r="E93" s="15">
        <v>44663</v>
      </c>
      <c r="F93" s="12" t="s">
        <v>15</v>
      </c>
      <c r="G93" s="11" t="s">
        <v>209</v>
      </c>
      <c r="H93" s="16">
        <v>362878</v>
      </c>
      <c r="I93" s="16">
        <v>290302</v>
      </c>
      <c r="J93" s="15"/>
      <c r="K93" s="16"/>
      <c r="L93" s="16"/>
      <c r="M93" s="16"/>
      <c r="N93" s="16"/>
      <c r="O93" s="16"/>
      <c r="P93" s="16"/>
      <c r="Q93" s="16"/>
      <c r="R93" s="16"/>
      <c r="S93" s="16">
        <v>72576</v>
      </c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</row>
    <row r="94" spans="1:40" ht="22.8" x14ac:dyDescent="0.3">
      <c r="A94" s="11" t="s">
        <v>201</v>
      </c>
      <c r="B94" s="12" t="s">
        <v>11</v>
      </c>
      <c r="C94" s="13" t="s">
        <v>653</v>
      </c>
      <c r="D94" s="14">
        <v>186</v>
      </c>
      <c r="E94" s="15">
        <v>42640</v>
      </c>
      <c r="F94" s="12" t="s">
        <v>75</v>
      </c>
      <c r="G94" s="11" t="s">
        <v>210</v>
      </c>
      <c r="H94" s="16">
        <v>668124.02</v>
      </c>
      <c r="I94" s="16">
        <v>585000</v>
      </c>
      <c r="J94" s="15">
        <v>44965</v>
      </c>
      <c r="K94" s="16">
        <v>81240.83</v>
      </c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</row>
    <row r="95" spans="1:40" ht="22.8" x14ac:dyDescent="0.3">
      <c r="A95" s="11" t="s">
        <v>201</v>
      </c>
      <c r="B95" s="12" t="s">
        <v>11</v>
      </c>
      <c r="C95" s="13" t="s">
        <v>655</v>
      </c>
      <c r="D95" s="14">
        <v>237</v>
      </c>
      <c r="E95" s="15">
        <v>44908</v>
      </c>
      <c r="F95" s="12" t="s">
        <v>20</v>
      </c>
      <c r="G95" s="11" t="s">
        <v>263</v>
      </c>
      <c r="H95" s="16">
        <v>100000</v>
      </c>
      <c r="I95" s="16"/>
      <c r="J95" s="15">
        <v>44986</v>
      </c>
      <c r="K95" s="16">
        <v>100000</v>
      </c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</row>
    <row r="96" spans="1:40" ht="24" customHeight="1" x14ac:dyDescent="0.3">
      <c r="A96" s="11" t="s">
        <v>201</v>
      </c>
      <c r="B96" s="12" t="s">
        <v>11</v>
      </c>
      <c r="C96" s="13" t="s">
        <v>304</v>
      </c>
      <c r="D96" s="14">
        <v>214</v>
      </c>
      <c r="E96" s="15">
        <v>44873</v>
      </c>
      <c r="F96" s="12" t="s">
        <v>20</v>
      </c>
      <c r="G96" s="11" t="s">
        <v>308</v>
      </c>
      <c r="H96" s="16">
        <v>133249.14000000001</v>
      </c>
      <c r="I96" s="16"/>
      <c r="J96" s="15">
        <v>44958</v>
      </c>
      <c r="K96" s="16">
        <v>133249.14000000001</v>
      </c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</row>
    <row r="97" spans="1:40" ht="24" customHeight="1" x14ac:dyDescent="0.3">
      <c r="A97" s="11" t="s">
        <v>201</v>
      </c>
      <c r="B97" s="12" t="s">
        <v>74</v>
      </c>
      <c r="C97" s="13" t="s">
        <v>561</v>
      </c>
      <c r="D97" s="14">
        <v>197</v>
      </c>
      <c r="E97" s="15">
        <v>45211</v>
      </c>
      <c r="F97" s="12" t="s">
        <v>72</v>
      </c>
      <c r="G97" s="11" t="s">
        <v>202</v>
      </c>
      <c r="H97" s="16">
        <v>2549</v>
      </c>
      <c r="I97" s="16"/>
      <c r="J97" s="15"/>
      <c r="K97" s="16">
        <v>2549</v>
      </c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</row>
    <row r="98" spans="1:40" x14ac:dyDescent="0.3">
      <c r="A98" s="11" t="s">
        <v>201</v>
      </c>
      <c r="B98" s="12" t="s">
        <v>74</v>
      </c>
      <c r="C98" s="13" t="s">
        <v>395</v>
      </c>
      <c r="D98" s="14">
        <v>216</v>
      </c>
      <c r="E98" s="15">
        <v>44875</v>
      </c>
      <c r="F98" s="12" t="s">
        <v>396</v>
      </c>
      <c r="G98" s="11" t="s">
        <v>202</v>
      </c>
      <c r="H98" s="16">
        <v>8500</v>
      </c>
      <c r="I98" s="16"/>
      <c r="J98" s="15">
        <v>45314</v>
      </c>
      <c r="K98" s="16">
        <v>8500</v>
      </c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</row>
    <row r="99" spans="1:40" x14ac:dyDescent="0.3">
      <c r="A99" s="11" t="s">
        <v>201</v>
      </c>
      <c r="B99" s="12" t="s">
        <v>74</v>
      </c>
      <c r="C99" s="13" t="s">
        <v>397</v>
      </c>
      <c r="D99" s="14">
        <v>220</v>
      </c>
      <c r="E99" s="15">
        <v>44881</v>
      </c>
      <c r="F99" s="12" t="s">
        <v>398</v>
      </c>
      <c r="G99" s="11" t="s">
        <v>202</v>
      </c>
      <c r="H99" s="16">
        <v>9000</v>
      </c>
      <c r="I99" s="16"/>
      <c r="J99" s="15">
        <v>45311</v>
      </c>
      <c r="K99" s="16">
        <v>9000</v>
      </c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</row>
    <row r="100" spans="1:40" x14ac:dyDescent="0.3">
      <c r="A100" s="11" t="s">
        <v>201</v>
      </c>
      <c r="B100" s="12" t="s">
        <v>74</v>
      </c>
      <c r="C100" s="13" t="s">
        <v>399</v>
      </c>
      <c r="D100" s="14">
        <v>82</v>
      </c>
      <c r="E100" s="15">
        <v>45043</v>
      </c>
      <c r="F100" s="12" t="s">
        <v>76</v>
      </c>
      <c r="G100" s="11" t="s">
        <v>230</v>
      </c>
      <c r="H100" s="16">
        <v>1000</v>
      </c>
      <c r="I100" s="16"/>
      <c r="J100" s="15">
        <v>45465</v>
      </c>
      <c r="K100" s="16">
        <v>1000</v>
      </c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</row>
    <row r="101" spans="1:40" x14ac:dyDescent="0.3">
      <c r="A101" s="11" t="s">
        <v>201</v>
      </c>
      <c r="B101" s="12" t="s">
        <v>74</v>
      </c>
      <c r="C101" s="13" t="s">
        <v>399</v>
      </c>
      <c r="D101" s="14">
        <v>82</v>
      </c>
      <c r="E101" s="15">
        <v>45043</v>
      </c>
      <c r="F101" s="12" t="s">
        <v>98</v>
      </c>
      <c r="G101" s="11" t="s">
        <v>230</v>
      </c>
      <c r="H101" s="16">
        <v>500</v>
      </c>
      <c r="I101" s="16"/>
      <c r="J101" s="15">
        <v>45465</v>
      </c>
      <c r="K101" s="16">
        <v>500</v>
      </c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</row>
    <row r="102" spans="1:40" x14ac:dyDescent="0.3">
      <c r="A102" s="11" t="s">
        <v>201</v>
      </c>
      <c r="B102" s="12" t="s">
        <v>74</v>
      </c>
      <c r="C102" s="13" t="s">
        <v>399</v>
      </c>
      <c r="D102" s="14">
        <v>82</v>
      </c>
      <c r="E102" s="15">
        <v>45043</v>
      </c>
      <c r="F102" s="28" t="s">
        <v>95</v>
      </c>
      <c r="G102" s="11" t="s">
        <v>230</v>
      </c>
      <c r="H102" s="30">
        <v>500</v>
      </c>
      <c r="I102" s="30"/>
      <c r="J102" s="29">
        <v>45465</v>
      </c>
      <c r="K102" s="30">
        <v>500</v>
      </c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</row>
    <row r="103" spans="1:40" x14ac:dyDescent="0.3">
      <c r="A103" s="11" t="s">
        <v>201</v>
      </c>
      <c r="B103" s="12" t="s">
        <v>74</v>
      </c>
      <c r="C103" s="13" t="s">
        <v>399</v>
      </c>
      <c r="D103" s="14">
        <v>82</v>
      </c>
      <c r="E103" s="15">
        <v>45043</v>
      </c>
      <c r="F103" s="28" t="s">
        <v>78</v>
      </c>
      <c r="G103" s="11" t="s">
        <v>230</v>
      </c>
      <c r="H103" s="30">
        <v>500</v>
      </c>
      <c r="I103" s="30"/>
      <c r="J103" s="29">
        <v>45465</v>
      </c>
      <c r="K103" s="30">
        <v>500</v>
      </c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</row>
    <row r="104" spans="1:40" x14ac:dyDescent="0.3">
      <c r="A104" s="11" t="s">
        <v>201</v>
      </c>
      <c r="B104" s="12" t="s">
        <v>74</v>
      </c>
      <c r="C104" s="13" t="s">
        <v>399</v>
      </c>
      <c r="D104" s="14">
        <v>82</v>
      </c>
      <c r="E104" s="15">
        <v>45043</v>
      </c>
      <c r="F104" s="28" t="s">
        <v>86</v>
      </c>
      <c r="G104" s="11" t="s">
        <v>230</v>
      </c>
      <c r="H104" s="30">
        <v>500</v>
      </c>
      <c r="I104" s="30"/>
      <c r="J104" s="29">
        <v>45465</v>
      </c>
      <c r="K104" s="30">
        <v>500</v>
      </c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</row>
    <row r="105" spans="1:40" x14ac:dyDescent="0.3">
      <c r="A105" s="11" t="s">
        <v>201</v>
      </c>
      <c r="B105" s="12" t="s">
        <v>74</v>
      </c>
      <c r="C105" s="13" t="s">
        <v>399</v>
      </c>
      <c r="D105" s="14">
        <v>82</v>
      </c>
      <c r="E105" s="15">
        <v>45043</v>
      </c>
      <c r="F105" s="28" t="s">
        <v>77</v>
      </c>
      <c r="G105" s="11" t="s">
        <v>230</v>
      </c>
      <c r="H105" s="30">
        <v>500</v>
      </c>
      <c r="I105" s="30"/>
      <c r="J105" s="29">
        <v>45465</v>
      </c>
      <c r="K105" s="30">
        <v>500</v>
      </c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</row>
    <row r="106" spans="1:40" x14ac:dyDescent="0.3">
      <c r="A106" s="11" t="s">
        <v>201</v>
      </c>
      <c r="B106" s="12" t="s">
        <v>74</v>
      </c>
      <c r="C106" s="13" t="s">
        <v>399</v>
      </c>
      <c r="D106" s="14">
        <v>82</v>
      </c>
      <c r="E106" s="15">
        <v>45043</v>
      </c>
      <c r="F106" s="28" t="s">
        <v>89</v>
      </c>
      <c r="G106" s="11" t="s">
        <v>230</v>
      </c>
      <c r="H106" s="30">
        <v>1000</v>
      </c>
      <c r="I106" s="30"/>
      <c r="J106" s="29">
        <v>45465</v>
      </c>
      <c r="K106" s="30">
        <v>1000</v>
      </c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</row>
    <row r="107" spans="1:40" x14ac:dyDescent="0.3">
      <c r="A107" s="11" t="s">
        <v>201</v>
      </c>
      <c r="B107" s="12" t="s">
        <v>74</v>
      </c>
      <c r="C107" s="13" t="s">
        <v>399</v>
      </c>
      <c r="D107" s="14">
        <v>82</v>
      </c>
      <c r="E107" s="15">
        <v>45043</v>
      </c>
      <c r="F107" s="28" t="s">
        <v>52</v>
      </c>
      <c r="G107" s="11" t="s">
        <v>230</v>
      </c>
      <c r="H107" s="30">
        <v>500</v>
      </c>
      <c r="I107" s="30"/>
      <c r="J107" s="29">
        <v>45465</v>
      </c>
      <c r="K107" s="30">
        <v>500</v>
      </c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</row>
    <row r="108" spans="1:40" x14ac:dyDescent="0.3">
      <c r="A108" s="11" t="s">
        <v>201</v>
      </c>
      <c r="B108" s="12" t="s">
        <v>74</v>
      </c>
      <c r="C108" s="13" t="s">
        <v>399</v>
      </c>
      <c r="D108" s="14">
        <v>82</v>
      </c>
      <c r="E108" s="15">
        <v>45043</v>
      </c>
      <c r="F108" s="28" t="s">
        <v>51</v>
      </c>
      <c r="G108" s="11" t="s">
        <v>230</v>
      </c>
      <c r="H108" s="30">
        <v>500</v>
      </c>
      <c r="I108" s="30"/>
      <c r="J108" s="29">
        <v>45465</v>
      </c>
      <c r="K108" s="30">
        <v>500</v>
      </c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</row>
    <row r="109" spans="1:40" x14ac:dyDescent="0.3">
      <c r="A109" s="11" t="s">
        <v>201</v>
      </c>
      <c r="B109" s="12" t="s">
        <v>74</v>
      </c>
      <c r="C109" s="13" t="s">
        <v>399</v>
      </c>
      <c r="D109" s="14">
        <v>82</v>
      </c>
      <c r="E109" s="15">
        <v>45043</v>
      </c>
      <c r="F109" s="28" t="s">
        <v>105</v>
      </c>
      <c r="G109" s="11" t="s">
        <v>230</v>
      </c>
      <c r="H109" s="30">
        <v>500</v>
      </c>
      <c r="I109" s="30"/>
      <c r="J109" s="29">
        <v>45465</v>
      </c>
      <c r="K109" s="30">
        <v>500</v>
      </c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</row>
    <row r="110" spans="1:40" x14ac:dyDescent="0.3">
      <c r="A110" s="11" t="s">
        <v>201</v>
      </c>
      <c r="B110" s="12" t="s">
        <v>74</v>
      </c>
      <c r="C110" s="13" t="s">
        <v>399</v>
      </c>
      <c r="D110" s="14">
        <v>82</v>
      </c>
      <c r="E110" s="15">
        <v>45043</v>
      </c>
      <c r="F110" s="28" t="s">
        <v>239</v>
      </c>
      <c r="G110" s="11" t="s">
        <v>230</v>
      </c>
      <c r="H110" s="30">
        <v>500</v>
      </c>
      <c r="I110" s="30"/>
      <c r="J110" s="29">
        <v>45465</v>
      </c>
      <c r="K110" s="30">
        <v>500</v>
      </c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</row>
    <row r="111" spans="1:40" x14ac:dyDescent="0.3">
      <c r="A111" s="11" t="s">
        <v>201</v>
      </c>
      <c r="B111" s="12" t="s">
        <v>74</v>
      </c>
      <c r="C111" s="13" t="s">
        <v>399</v>
      </c>
      <c r="D111" s="14">
        <v>82</v>
      </c>
      <c r="E111" s="15">
        <v>45043</v>
      </c>
      <c r="F111" s="28" t="s">
        <v>245</v>
      </c>
      <c r="G111" s="11" t="s">
        <v>230</v>
      </c>
      <c r="H111" s="30">
        <v>500</v>
      </c>
      <c r="I111" s="30"/>
      <c r="J111" s="29">
        <v>45465</v>
      </c>
      <c r="K111" s="30">
        <v>500</v>
      </c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</row>
    <row r="112" spans="1:40" ht="22.8" x14ac:dyDescent="0.3">
      <c r="A112" s="11" t="s">
        <v>201</v>
      </c>
      <c r="B112" s="12" t="s">
        <v>74</v>
      </c>
      <c r="C112" s="13" t="s">
        <v>399</v>
      </c>
      <c r="D112" s="14">
        <v>82</v>
      </c>
      <c r="E112" s="15">
        <v>45043</v>
      </c>
      <c r="F112" s="28" t="s">
        <v>46</v>
      </c>
      <c r="G112" s="11" t="s">
        <v>230</v>
      </c>
      <c r="H112" s="30">
        <v>500</v>
      </c>
      <c r="I112" s="30"/>
      <c r="J112" s="29">
        <v>45465</v>
      </c>
      <c r="K112" s="30">
        <v>500</v>
      </c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</row>
    <row r="113" spans="1:40" x14ac:dyDescent="0.3">
      <c r="A113" s="11" t="s">
        <v>201</v>
      </c>
      <c r="B113" s="12" t="s">
        <v>74</v>
      </c>
      <c r="C113" s="13" t="s">
        <v>399</v>
      </c>
      <c r="D113" s="14">
        <v>82</v>
      </c>
      <c r="E113" s="15">
        <v>45043</v>
      </c>
      <c r="F113" s="28" t="s">
        <v>188</v>
      </c>
      <c r="G113" s="11" t="s">
        <v>230</v>
      </c>
      <c r="H113" s="30">
        <v>500</v>
      </c>
      <c r="I113" s="30"/>
      <c r="J113" s="29">
        <v>45465</v>
      </c>
      <c r="K113" s="30">
        <v>500</v>
      </c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</row>
    <row r="114" spans="1:40" x14ac:dyDescent="0.3">
      <c r="A114" s="11" t="s">
        <v>201</v>
      </c>
      <c r="B114" s="12" t="s">
        <v>74</v>
      </c>
      <c r="C114" s="13" t="s">
        <v>399</v>
      </c>
      <c r="D114" s="14">
        <v>82</v>
      </c>
      <c r="E114" s="15">
        <v>45043</v>
      </c>
      <c r="F114" s="28" t="s">
        <v>232</v>
      </c>
      <c r="G114" s="11" t="s">
        <v>230</v>
      </c>
      <c r="H114" s="30">
        <v>500</v>
      </c>
      <c r="I114" s="30"/>
      <c r="J114" s="29">
        <v>45465</v>
      </c>
      <c r="K114" s="30">
        <v>500</v>
      </c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</row>
    <row r="115" spans="1:40" ht="22.8" x14ac:dyDescent="0.3">
      <c r="A115" s="11" t="s">
        <v>201</v>
      </c>
      <c r="B115" s="12" t="s">
        <v>74</v>
      </c>
      <c r="C115" s="13" t="s">
        <v>399</v>
      </c>
      <c r="D115" s="14">
        <v>82</v>
      </c>
      <c r="E115" s="15">
        <v>45043</v>
      </c>
      <c r="F115" s="28" t="s">
        <v>62</v>
      </c>
      <c r="G115" s="11" t="s">
        <v>230</v>
      </c>
      <c r="H115" s="30">
        <v>500</v>
      </c>
      <c r="I115" s="30"/>
      <c r="J115" s="29">
        <v>45465</v>
      </c>
      <c r="K115" s="30">
        <v>500</v>
      </c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</row>
    <row r="116" spans="1:40" x14ac:dyDescent="0.3">
      <c r="A116" s="11" t="s">
        <v>201</v>
      </c>
      <c r="B116" s="12" t="s">
        <v>74</v>
      </c>
      <c r="C116" s="13" t="s">
        <v>399</v>
      </c>
      <c r="D116" s="14">
        <v>82</v>
      </c>
      <c r="E116" s="15">
        <v>45043</v>
      </c>
      <c r="F116" s="28" t="s">
        <v>255</v>
      </c>
      <c r="G116" s="11" t="s">
        <v>230</v>
      </c>
      <c r="H116" s="30">
        <v>500</v>
      </c>
      <c r="I116" s="30"/>
      <c r="J116" s="29">
        <v>45465</v>
      </c>
      <c r="K116" s="30">
        <v>500</v>
      </c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</row>
    <row r="117" spans="1:40" ht="22.8" x14ac:dyDescent="0.3">
      <c r="A117" s="11" t="s">
        <v>201</v>
      </c>
      <c r="B117" s="12" t="s">
        <v>74</v>
      </c>
      <c r="C117" s="13" t="s">
        <v>399</v>
      </c>
      <c r="D117" s="14">
        <v>82</v>
      </c>
      <c r="E117" s="15">
        <v>45043</v>
      </c>
      <c r="F117" s="28" t="s">
        <v>118</v>
      </c>
      <c r="G117" s="11" t="s">
        <v>230</v>
      </c>
      <c r="H117" s="30">
        <v>500</v>
      </c>
      <c r="I117" s="30"/>
      <c r="J117" s="29">
        <v>45465</v>
      </c>
      <c r="K117" s="30">
        <v>500</v>
      </c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</row>
    <row r="118" spans="1:40" x14ac:dyDescent="0.3">
      <c r="A118" s="11" t="s">
        <v>201</v>
      </c>
      <c r="B118" s="12" t="s">
        <v>74</v>
      </c>
      <c r="C118" s="13" t="s">
        <v>399</v>
      </c>
      <c r="D118" s="14">
        <v>82</v>
      </c>
      <c r="E118" s="15">
        <v>45043</v>
      </c>
      <c r="F118" s="28" t="s">
        <v>85</v>
      </c>
      <c r="G118" s="11" t="s">
        <v>230</v>
      </c>
      <c r="H118" s="30">
        <v>500</v>
      </c>
      <c r="I118" s="30"/>
      <c r="J118" s="29">
        <v>45465</v>
      </c>
      <c r="K118" s="30">
        <v>500</v>
      </c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</row>
    <row r="119" spans="1:40" x14ac:dyDescent="0.3">
      <c r="A119" s="11" t="s">
        <v>201</v>
      </c>
      <c r="B119" s="12" t="s">
        <v>74</v>
      </c>
      <c r="C119" s="13" t="s">
        <v>399</v>
      </c>
      <c r="D119" s="14">
        <v>82</v>
      </c>
      <c r="E119" s="15">
        <v>45043</v>
      </c>
      <c r="F119" s="28" t="s">
        <v>233</v>
      </c>
      <c r="G119" s="11" t="s">
        <v>230</v>
      </c>
      <c r="H119" s="30">
        <v>500</v>
      </c>
      <c r="I119" s="30"/>
      <c r="J119" s="29">
        <v>45465</v>
      </c>
      <c r="K119" s="30">
        <v>500</v>
      </c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</row>
    <row r="120" spans="1:40" x14ac:dyDescent="0.3">
      <c r="A120" s="11" t="s">
        <v>201</v>
      </c>
      <c r="B120" s="12" t="s">
        <v>74</v>
      </c>
      <c r="C120" s="13" t="s">
        <v>399</v>
      </c>
      <c r="D120" s="14">
        <v>82</v>
      </c>
      <c r="E120" s="15">
        <v>45043</v>
      </c>
      <c r="F120" s="28" t="s">
        <v>212</v>
      </c>
      <c r="G120" s="11" t="s">
        <v>230</v>
      </c>
      <c r="H120" s="30">
        <v>500</v>
      </c>
      <c r="I120" s="30"/>
      <c r="J120" s="29">
        <v>45465</v>
      </c>
      <c r="K120" s="30">
        <v>500</v>
      </c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</row>
    <row r="121" spans="1:40" x14ac:dyDescent="0.3">
      <c r="A121" s="11" t="s">
        <v>201</v>
      </c>
      <c r="B121" s="12" t="s">
        <v>74</v>
      </c>
      <c r="C121" s="13" t="s">
        <v>399</v>
      </c>
      <c r="D121" s="14">
        <v>82</v>
      </c>
      <c r="E121" s="15">
        <v>45043</v>
      </c>
      <c r="F121" s="28" t="s">
        <v>84</v>
      </c>
      <c r="G121" s="11" t="s">
        <v>230</v>
      </c>
      <c r="H121" s="30">
        <v>500</v>
      </c>
      <c r="I121" s="30"/>
      <c r="J121" s="29">
        <v>45465</v>
      </c>
      <c r="K121" s="30">
        <v>500</v>
      </c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</row>
    <row r="122" spans="1:40" x14ac:dyDescent="0.3">
      <c r="A122" s="11" t="s">
        <v>201</v>
      </c>
      <c r="B122" s="12" t="s">
        <v>74</v>
      </c>
      <c r="C122" s="13" t="s">
        <v>399</v>
      </c>
      <c r="D122" s="14">
        <v>82</v>
      </c>
      <c r="E122" s="15">
        <v>45043</v>
      </c>
      <c r="F122" s="28" t="s">
        <v>70</v>
      </c>
      <c r="G122" s="11" t="s">
        <v>230</v>
      </c>
      <c r="H122" s="30">
        <v>500</v>
      </c>
      <c r="I122" s="30"/>
      <c r="J122" s="29">
        <v>45465</v>
      </c>
      <c r="K122" s="30">
        <v>500</v>
      </c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</row>
    <row r="123" spans="1:40" x14ac:dyDescent="0.3">
      <c r="A123" s="11" t="s">
        <v>201</v>
      </c>
      <c r="B123" s="12" t="s">
        <v>74</v>
      </c>
      <c r="C123" s="13" t="s">
        <v>399</v>
      </c>
      <c r="D123" s="14">
        <v>82</v>
      </c>
      <c r="E123" s="15">
        <v>45043</v>
      </c>
      <c r="F123" s="28" t="s">
        <v>117</v>
      </c>
      <c r="G123" s="11" t="s">
        <v>230</v>
      </c>
      <c r="H123" s="30">
        <v>500</v>
      </c>
      <c r="I123" s="30"/>
      <c r="J123" s="29">
        <v>45465</v>
      </c>
      <c r="K123" s="30">
        <v>500</v>
      </c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</row>
    <row r="124" spans="1:40" x14ac:dyDescent="0.3">
      <c r="A124" s="11" t="s">
        <v>201</v>
      </c>
      <c r="B124" s="12" t="s">
        <v>74</v>
      </c>
      <c r="C124" s="13" t="s">
        <v>399</v>
      </c>
      <c r="D124" s="14">
        <v>82</v>
      </c>
      <c r="E124" s="15">
        <v>45043</v>
      </c>
      <c r="F124" s="28" t="s">
        <v>400</v>
      </c>
      <c r="G124" s="11" t="s">
        <v>230</v>
      </c>
      <c r="H124" s="30">
        <v>500</v>
      </c>
      <c r="I124" s="30"/>
      <c r="J124" s="29">
        <v>45465</v>
      </c>
      <c r="K124" s="30">
        <v>500</v>
      </c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</row>
    <row r="125" spans="1:40" x14ac:dyDescent="0.3">
      <c r="A125" s="11" t="s">
        <v>201</v>
      </c>
      <c r="B125" s="12" t="s">
        <v>74</v>
      </c>
      <c r="C125" s="13" t="s">
        <v>399</v>
      </c>
      <c r="D125" s="14">
        <v>82</v>
      </c>
      <c r="E125" s="15">
        <v>45043</v>
      </c>
      <c r="F125" s="28" t="s">
        <v>63</v>
      </c>
      <c r="G125" s="11" t="s">
        <v>230</v>
      </c>
      <c r="H125" s="30">
        <v>500</v>
      </c>
      <c r="I125" s="30"/>
      <c r="J125" s="29">
        <v>45465</v>
      </c>
      <c r="K125" s="30">
        <v>500</v>
      </c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</row>
    <row r="126" spans="1:40" x14ac:dyDescent="0.3">
      <c r="A126" s="11" t="s">
        <v>201</v>
      </c>
      <c r="B126" s="12" t="s">
        <v>74</v>
      </c>
      <c r="C126" s="13" t="s">
        <v>399</v>
      </c>
      <c r="D126" s="14">
        <v>82</v>
      </c>
      <c r="E126" s="15">
        <v>45043</v>
      </c>
      <c r="F126" s="28" t="s">
        <v>401</v>
      </c>
      <c r="G126" s="11" t="s">
        <v>230</v>
      </c>
      <c r="H126" s="30">
        <v>500</v>
      </c>
      <c r="I126" s="30"/>
      <c r="J126" s="29">
        <v>45465</v>
      </c>
      <c r="K126" s="30">
        <v>500</v>
      </c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</row>
    <row r="127" spans="1:40" x14ac:dyDescent="0.3">
      <c r="A127" s="11" t="s">
        <v>201</v>
      </c>
      <c r="B127" s="12" t="s">
        <v>74</v>
      </c>
      <c r="C127" s="13" t="s">
        <v>399</v>
      </c>
      <c r="D127" s="14">
        <v>82</v>
      </c>
      <c r="E127" s="15">
        <v>45043</v>
      </c>
      <c r="F127" s="28" t="s">
        <v>123</v>
      </c>
      <c r="G127" s="11" t="s">
        <v>230</v>
      </c>
      <c r="H127" s="30">
        <v>500</v>
      </c>
      <c r="I127" s="30"/>
      <c r="J127" s="29">
        <v>45465</v>
      </c>
      <c r="K127" s="30">
        <v>500</v>
      </c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</row>
    <row r="128" spans="1:40" x14ac:dyDescent="0.3">
      <c r="A128" s="11" t="s">
        <v>201</v>
      </c>
      <c r="B128" s="12" t="s">
        <v>74</v>
      </c>
      <c r="C128" s="13" t="s">
        <v>399</v>
      </c>
      <c r="D128" s="14">
        <v>82</v>
      </c>
      <c r="E128" s="15">
        <v>45043</v>
      </c>
      <c r="F128" s="28" t="s">
        <v>80</v>
      </c>
      <c r="G128" s="11" t="s">
        <v>230</v>
      </c>
      <c r="H128" s="30">
        <v>1000</v>
      </c>
      <c r="I128" s="30"/>
      <c r="J128" s="29">
        <v>45465</v>
      </c>
      <c r="K128" s="30">
        <v>1000</v>
      </c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</row>
    <row r="129" spans="1:40" x14ac:dyDescent="0.3">
      <c r="A129" s="11" t="s">
        <v>201</v>
      </c>
      <c r="B129" s="12" t="s">
        <v>74</v>
      </c>
      <c r="C129" s="13" t="s">
        <v>399</v>
      </c>
      <c r="D129" s="14">
        <v>82</v>
      </c>
      <c r="E129" s="15">
        <v>45043</v>
      </c>
      <c r="F129" s="28" t="s">
        <v>205</v>
      </c>
      <c r="G129" s="11" t="s">
        <v>230</v>
      </c>
      <c r="H129" s="30">
        <v>500</v>
      </c>
      <c r="I129" s="30"/>
      <c r="J129" s="29">
        <v>45465</v>
      </c>
      <c r="K129" s="30">
        <v>500</v>
      </c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</row>
    <row r="130" spans="1:40" x14ac:dyDescent="0.3">
      <c r="A130" s="11" t="s">
        <v>201</v>
      </c>
      <c r="B130" s="12" t="s">
        <v>74</v>
      </c>
      <c r="C130" s="13" t="s">
        <v>399</v>
      </c>
      <c r="D130" s="14">
        <v>82</v>
      </c>
      <c r="E130" s="15">
        <v>45043</v>
      </c>
      <c r="F130" s="28" t="s">
        <v>234</v>
      </c>
      <c r="G130" s="11" t="s">
        <v>230</v>
      </c>
      <c r="H130" s="30">
        <v>500</v>
      </c>
      <c r="I130" s="30"/>
      <c r="J130" s="29">
        <v>45465</v>
      </c>
      <c r="K130" s="30">
        <v>500</v>
      </c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</row>
    <row r="131" spans="1:40" x14ac:dyDescent="0.3">
      <c r="A131" s="11" t="s">
        <v>201</v>
      </c>
      <c r="B131" s="12" t="s">
        <v>74</v>
      </c>
      <c r="C131" s="13" t="s">
        <v>399</v>
      </c>
      <c r="D131" s="14">
        <v>82</v>
      </c>
      <c r="E131" s="15">
        <v>45043</v>
      </c>
      <c r="F131" s="28" t="s">
        <v>259</v>
      </c>
      <c r="G131" s="11" t="s">
        <v>230</v>
      </c>
      <c r="H131" s="30">
        <v>500</v>
      </c>
      <c r="I131" s="30"/>
      <c r="J131" s="29">
        <v>45465</v>
      </c>
      <c r="K131" s="30">
        <v>500</v>
      </c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</row>
    <row r="132" spans="1:40" x14ac:dyDescent="0.3">
      <c r="A132" s="11" t="s">
        <v>201</v>
      </c>
      <c r="B132" s="12" t="s">
        <v>74</v>
      </c>
      <c r="C132" s="13" t="s">
        <v>399</v>
      </c>
      <c r="D132" s="14">
        <v>82</v>
      </c>
      <c r="E132" s="15">
        <v>45043</v>
      </c>
      <c r="F132" s="28" t="s">
        <v>35</v>
      </c>
      <c r="G132" s="11" t="s">
        <v>230</v>
      </c>
      <c r="H132" s="30">
        <v>500</v>
      </c>
      <c r="I132" s="30"/>
      <c r="J132" s="29">
        <v>45465</v>
      </c>
      <c r="K132" s="30">
        <v>500</v>
      </c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</row>
    <row r="133" spans="1:40" x14ac:dyDescent="0.3">
      <c r="A133" s="11" t="s">
        <v>201</v>
      </c>
      <c r="B133" s="12" t="s">
        <v>74</v>
      </c>
      <c r="C133" s="13" t="s">
        <v>399</v>
      </c>
      <c r="D133" s="14">
        <v>82</v>
      </c>
      <c r="E133" s="15">
        <v>45043</v>
      </c>
      <c r="F133" s="28" t="s">
        <v>82</v>
      </c>
      <c r="G133" s="11" t="s">
        <v>230</v>
      </c>
      <c r="H133" s="30">
        <v>500</v>
      </c>
      <c r="I133" s="30"/>
      <c r="J133" s="29">
        <v>45465</v>
      </c>
      <c r="K133" s="30">
        <v>500</v>
      </c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</row>
    <row r="134" spans="1:40" x14ac:dyDescent="0.3">
      <c r="A134" s="11" t="s">
        <v>201</v>
      </c>
      <c r="B134" s="12" t="s">
        <v>74</v>
      </c>
      <c r="C134" s="13" t="s">
        <v>399</v>
      </c>
      <c r="D134" s="14">
        <v>82</v>
      </c>
      <c r="E134" s="15">
        <v>45043</v>
      </c>
      <c r="F134" s="28" t="s">
        <v>87</v>
      </c>
      <c r="G134" s="11" t="s">
        <v>230</v>
      </c>
      <c r="H134" s="30">
        <v>500</v>
      </c>
      <c r="I134" s="30"/>
      <c r="J134" s="29">
        <v>45465</v>
      </c>
      <c r="K134" s="30">
        <v>500</v>
      </c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</row>
    <row r="135" spans="1:40" x14ac:dyDescent="0.3">
      <c r="A135" s="11" t="s">
        <v>201</v>
      </c>
      <c r="B135" s="12" t="s">
        <v>74</v>
      </c>
      <c r="C135" s="13" t="s">
        <v>399</v>
      </c>
      <c r="D135" s="14">
        <v>82</v>
      </c>
      <c r="E135" s="15">
        <v>45043</v>
      </c>
      <c r="F135" s="28" t="s">
        <v>67</v>
      </c>
      <c r="G135" s="11" t="s">
        <v>230</v>
      </c>
      <c r="H135" s="30">
        <v>500</v>
      </c>
      <c r="I135" s="30"/>
      <c r="J135" s="29">
        <v>45465</v>
      </c>
      <c r="K135" s="30">
        <v>500</v>
      </c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</row>
    <row r="136" spans="1:40" x14ac:dyDescent="0.3">
      <c r="A136" s="11" t="s">
        <v>201</v>
      </c>
      <c r="B136" s="12" t="s">
        <v>74</v>
      </c>
      <c r="C136" s="13" t="s">
        <v>399</v>
      </c>
      <c r="D136" s="14">
        <v>82</v>
      </c>
      <c r="E136" s="15">
        <v>45043</v>
      </c>
      <c r="F136" s="28" t="s">
        <v>73</v>
      </c>
      <c r="G136" s="11" t="s">
        <v>230</v>
      </c>
      <c r="H136" s="30">
        <v>500</v>
      </c>
      <c r="I136" s="30"/>
      <c r="J136" s="29">
        <v>45465</v>
      </c>
      <c r="K136" s="30">
        <v>500</v>
      </c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</row>
    <row r="137" spans="1:40" x14ac:dyDescent="0.3">
      <c r="A137" s="11" t="s">
        <v>201</v>
      </c>
      <c r="B137" s="12" t="s">
        <v>74</v>
      </c>
      <c r="C137" s="13" t="s">
        <v>402</v>
      </c>
      <c r="D137" s="14">
        <v>153</v>
      </c>
      <c r="E137" s="15">
        <v>45147</v>
      </c>
      <c r="F137" s="28" t="s">
        <v>115</v>
      </c>
      <c r="G137" s="11" t="s">
        <v>230</v>
      </c>
      <c r="H137" s="30">
        <v>500</v>
      </c>
      <c r="I137" s="30"/>
      <c r="J137" s="29">
        <v>45560</v>
      </c>
      <c r="K137" s="30">
        <v>500</v>
      </c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</row>
    <row r="138" spans="1:40" x14ac:dyDescent="0.3">
      <c r="A138" s="11" t="s">
        <v>201</v>
      </c>
      <c r="B138" s="12" t="s">
        <v>74</v>
      </c>
      <c r="C138" s="13" t="s">
        <v>403</v>
      </c>
      <c r="D138" s="14">
        <v>153</v>
      </c>
      <c r="E138" s="15">
        <v>45513</v>
      </c>
      <c r="F138" s="28" t="s">
        <v>69</v>
      </c>
      <c r="G138" s="11" t="s">
        <v>235</v>
      </c>
      <c r="H138" s="30">
        <v>7700</v>
      </c>
      <c r="I138" s="30"/>
      <c r="J138" s="29">
        <v>45201</v>
      </c>
      <c r="K138" s="30">
        <v>7700</v>
      </c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</row>
    <row r="139" spans="1:40" ht="22.8" x14ac:dyDescent="0.3">
      <c r="A139" s="11" t="s">
        <v>201</v>
      </c>
      <c r="B139" s="12" t="s">
        <v>74</v>
      </c>
      <c r="C139" s="13" t="s">
        <v>404</v>
      </c>
      <c r="D139" s="14">
        <v>145</v>
      </c>
      <c r="E139" s="15">
        <v>45135</v>
      </c>
      <c r="F139" s="28" t="s">
        <v>59</v>
      </c>
      <c r="G139" s="11" t="s">
        <v>405</v>
      </c>
      <c r="H139" s="30">
        <v>19000</v>
      </c>
      <c r="I139" s="30"/>
      <c r="J139" s="29"/>
      <c r="K139" s="30"/>
      <c r="L139" s="30">
        <v>19000</v>
      </c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</row>
    <row r="140" spans="1:40" ht="22.8" x14ac:dyDescent="0.3">
      <c r="A140" s="11" t="s">
        <v>201</v>
      </c>
      <c r="B140" s="12" t="s">
        <v>74</v>
      </c>
      <c r="C140" s="13" t="s">
        <v>406</v>
      </c>
      <c r="D140" s="14">
        <v>120</v>
      </c>
      <c r="E140" s="15">
        <v>45100</v>
      </c>
      <c r="F140" s="28" t="s">
        <v>96</v>
      </c>
      <c r="G140" s="11" t="s">
        <v>405</v>
      </c>
      <c r="H140" s="30">
        <v>19000</v>
      </c>
      <c r="I140" s="30"/>
      <c r="J140" s="29">
        <v>45161</v>
      </c>
      <c r="K140" s="30">
        <v>19000</v>
      </c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</row>
    <row r="141" spans="1:40" ht="22.8" x14ac:dyDescent="0.3">
      <c r="A141" s="11" t="s">
        <v>201</v>
      </c>
      <c r="B141" s="12" t="s">
        <v>74</v>
      </c>
      <c r="C141" s="13" t="s">
        <v>407</v>
      </c>
      <c r="D141" s="14">
        <v>211</v>
      </c>
      <c r="E141" s="15">
        <v>44868</v>
      </c>
      <c r="F141" s="28" t="s">
        <v>87</v>
      </c>
      <c r="G141" s="11" t="s">
        <v>408</v>
      </c>
      <c r="H141" s="30">
        <v>23548</v>
      </c>
      <c r="I141" s="30"/>
      <c r="J141" s="29">
        <v>44966</v>
      </c>
      <c r="K141" s="30">
        <v>23548</v>
      </c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</row>
    <row r="142" spans="1:40" ht="22.8" x14ac:dyDescent="0.3">
      <c r="A142" s="11" t="s">
        <v>201</v>
      </c>
      <c r="B142" s="12" t="s">
        <v>74</v>
      </c>
      <c r="C142" s="13" t="s">
        <v>409</v>
      </c>
      <c r="D142" s="14">
        <v>211</v>
      </c>
      <c r="E142" s="15">
        <v>45599</v>
      </c>
      <c r="F142" s="28" t="s">
        <v>55</v>
      </c>
      <c r="G142" s="11" t="s">
        <v>410</v>
      </c>
      <c r="H142" s="30">
        <v>24782.67</v>
      </c>
      <c r="I142" s="30"/>
      <c r="J142" s="29">
        <v>45337</v>
      </c>
      <c r="K142" s="30">
        <v>24782.67</v>
      </c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</row>
    <row r="143" spans="1:40" ht="22.8" x14ac:dyDescent="0.3">
      <c r="A143" s="11" t="s">
        <v>201</v>
      </c>
      <c r="B143" s="12" t="s">
        <v>74</v>
      </c>
      <c r="C143" s="13" t="s">
        <v>411</v>
      </c>
      <c r="D143" s="14">
        <v>127</v>
      </c>
      <c r="E143" s="15">
        <v>45111</v>
      </c>
      <c r="F143" s="28" t="s">
        <v>65</v>
      </c>
      <c r="G143" s="11" t="s">
        <v>412</v>
      </c>
      <c r="H143" s="30">
        <v>9000</v>
      </c>
      <c r="I143" s="30"/>
      <c r="J143" s="29">
        <v>45525</v>
      </c>
      <c r="K143" s="30">
        <v>9000</v>
      </c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</row>
    <row r="144" spans="1:40" ht="22.8" x14ac:dyDescent="0.3">
      <c r="A144" s="11" t="s">
        <v>201</v>
      </c>
      <c r="B144" s="12" t="s">
        <v>74</v>
      </c>
      <c r="C144" s="13" t="s">
        <v>413</v>
      </c>
      <c r="D144" s="14">
        <v>127</v>
      </c>
      <c r="E144" s="15">
        <v>45111</v>
      </c>
      <c r="F144" s="28" t="s">
        <v>414</v>
      </c>
      <c r="G144" s="11" t="s">
        <v>415</v>
      </c>
      <c r="H144" s="30">
        <v>10000</v>
      </c>
      <c r="I144" s="30"/>
      <c r="J144" s="29">
        <v>45535</v>
      </c>
      <c r="K144" s="30">
        <v>10000</v>
      </c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</row>
    <row r="145" spans="1:40" x14ac:dyDescent="0.3">
      <c r="A145" s="11" t="s">
        <v>201</v>
      </c>
      <c r="B145" s="12" t="s">
        <v>74</v>
      </c>
      <c r="C145" s="13" t="s">
        <v>416</v>
      </c>
      <c r="D145" s="14">
        <v>202</v>
      </c>
      <c r="E145" s="15">
        <v>45218</v>
      </c>
      <c r="F145" s="28" t="s">
        <v>76</v>
      </c>
      <c r="G145" s="11" t="s">
        <v>202</v>
      </c>
      <c r="H145" s="30">
        <v>3192</v>
      </c>
      <c r="I145" s="30"/>
      <c r="J145" s="29"/>
      <c r="K145" s="30"/>
      <c r="L145" s="30">
        <v>3192</v>
      </c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</row>
    <row r="146" spans="1:40" x14ac:dyDescent="0.3">
      <c r="A146" s="11" t="s">
        <v>201</v>
      </c>
      <c r="B146" s="12" t="s">
        <v>74</v>
      </c>
      <c r="C146" s="13" t="s">
        <v>417</v>
      </c>
      <c r="D146" s="14">
        <v>201</v>
      </c>
      <c r="E146" s="15">
        <v>45217</v>
      </c>
      <c r="F146" s="28" t="s">
        <v>204</v>
      </c>
      <c r="G146" s="11" t="s">
        <v>202</v>
      </c>
      <c r="H146" s="30">
        <v>2818</v>
      </c>
      <c r="I146" s="30"/>
      <c r="J146" s="29"/>
      <c r="K146" s="30"/>
      <c r="L146" s="30">
        <v>2818</v>
      </c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</row>
    <row r="147" spans="1:40" x14ac:dyDescent="0.3">
      <c r="A147" s="11" t="s">
        <v>201</v>
      </c>
      <c r="B147" s="12" t="s">
        <v>74</v>
      </c>
      <c r="C147" s="13" t="s">
        <v>418</v>
      </c>
      <c r="D147" s="14">
        <v>201</v>
      </c>
      <c r="E147" s="15">
        <v>45583</v>
      </c>
      <c r="F147" s="28" t="s">
        <v>59</v>
      </c>
      <c r="G147" s="11" t="s">
        <v>202</v>
      </c>
      <c r="H147" s="30">
        <v>2509</v>
      </c>
      <c r="I147" s="30"/>
      <c r="J147" s="29"/>
      <c r="K147" s="30"/>
      <c r="L147" s="30">
        <v>2509</v>
      </c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</row>
    <row r="148" spans="1:40" x14ac:dyDescent="0.3">
      <c r="A148" s="11" t="s">
        <v>201</v>
      </c>
      <c r="B148" s="12" t="s">
        <v>74</v>
      </c>
      <c r="C148" s="13" t="s">
        <v>419</v>
      </c>
      <c r="D148" s="14">
        <v>221</v>
      </c>
      <c r="E148" s="15">
        <v>45246</v>
      </c>
      <c r="F148" s="28" t="s">
        <v>94</v>
      </c>
      <c r="G148" s="11" t="s">
        <v>202</v>
      </c>
      <c r="H148" s="30">
        <v>2770</v>
      </c>
      <c r="I148" s="30"/>
      <c r="J148" s="29"/>
      <c r="K148" s="30"/>
      <c r="L148" s="30">
        <v>2770</v>
      </c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</row>
    <row r="149" spans="1:40" x14ac:dyDescent="0.3">
      <c r="A149" s="11" t="s">
        <v>201</v>
      </c>
      <c r="B149" s="12" t="s">
        <v>74</v>
      </c>
      <c r="C149" s="13" t="s">
        <v>420</v>
      </c>
      <c r="D149" s="14">
        <v>218</v>
      </c>
      <c r="E149" s="15">
        <v>45243</v>
      </c>
      <c r="F149" s="28" t="s">
        <v>104</v>
      </c>
      <c r="G149" s="11" t="s">
        <v>202</v>
      </c>
      <c r="H149" s="30">
        <v>2782</v>
      </c>
      <c r="I149" s="30"/>
      <c r="J149" s="29"/>
      <c r="K149" s="30"/>
      <c r="L149" s="30">
        <v>2782</v>
      </c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</row>
    <row r="150" spans="1:40" x14ac:dyDescent="0.3">
      <c r="A150" s="11" t="s">
        <v>201</v>
      </c>
      <c r="B150" s="12" t="s">
        <v>74</v>
      </c>
      <c r="C150" s="13" t="s">
        <v>421</v>
      </c>
      <c r="D150" s="14">
        <v>185</v>
      </c>
      <c r="E150" s="15">
        <v>45194</v>
      </c>
      <c r="F150" s="28" t="s">
        <v>51</v>
      </c>
      <c r="G150" s="11" t="s">
        <v>202</v>
      </c>
      <c r="H150" s="30">
        <v>2549</v>
      </c>
      <c r="I150" s="30"/>
      <c r="J150" s="29"/>
      <c r="K150" s="30"/>
      <c r="L150" s="30">
        <v>2549</v>
      </c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</row>
    <row r="151" spans="1:40" x14ac:dyDescent="0.3">
      <c r="A151" s="11" t="s">
        <v>201</v>
      </c>
      <c r="B151" s="12" t="s">
        <v>74</v>
      </c>
      <c r="C151" s="13" t="s">
        <v>422</v>
      </c>
      <c r="D151" s="14">
        <v>199</v>
      </c>
      <c r="E151" s="15">
        <v>45215</v>
      </c>
      <c r="F151" s="28" t="s">
        <v>49</v>
      </c>
      <c r="G151" s="11" t="s">
        <v>202</v>
      </c>
      <c r="H151" s="30">
        <v>2299</v>
      </c>
      <c r="I151" s="30"/>
      <c r="J151" s="29"/>
      <c r="K151" s="30"/>
      <c r="L151" s="30">
        <v>2299</v>
      </c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</row>
    <row r="152" spans="1:40" x14ac:dyDescent="0.3">
      <c r="A152" s="11" t="s">
        <v>201</v>
      </c>
      <c r="B152" s="12" t="s">
        <v>74</v>
      </c>
      <c r="C152" s="13" t="s">
        <v>423</v>
      </c>
      <c r="D152" s="14">
        <v>201</v>
      </c>
      <c r="E152" s="15">
        <v>45217</v>
      </c>
      <c r="F152" s="28" t="s">
        <v>105</v>
      </c>
      <c r="G152" s="11" t="s">
        <v>202</v>
      </c>
      <c r="H152" s="30">
        <v>3636</v>
      </c>
      <c r="I152" s="30"/>
      <c r="J152" s="29"/>
      <c r="K152" s="30"/>
      <c r="L152" s="30">
        <v>3636</v>
      </c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</row>
    <row r="153" spans="1:40" x14ac:dyDescent="0.3">
      <c r="A153" s="11" t="s">
        <v>201</v>
      </c>
      <c r="B153" s="12" t="s">
        <v>74</v>
      </c>
      <c r="C153" s="13" t="s">
        <v>424</v>
      </c>
      <c r="D153" s="14">
        <v>199</v>
      </c>
      <c r="E153" s="15">
        <v>45215</v>
      </c>
      <c r="F153" s="28" t="s">
        <v>79</v>
      </c>
      <c r="G153" s="11" t="s">
        <v>202</v>
      </c>
      <c r="H153" s="30">
        <v>2549</v>
      </c>
      <c r="I153" s="30"/>
      <c r="J153" s="29"/>
      <c r="K153" s="30"/>
      <c r="L153" s="30">
        <v>2549</v>
      </c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</row>
    <row r="154" spans="1:40" x14ac:dyDescent="0.3">
      <c r="A154" s="11" t="s">
        <v>201</v>
      </c>
      <c r="B154" s="12" t="s">
        <v>74</v>
      </c>
      <c r="C154" s="13" t="s">
        <v>425</v>
      </c>
      <c r="D154" s="14">
        <v>221</v>
      </c>
      <c r="E154" s="15">
        <v>45246</v>
      </c>
      <c r="F154" s="28" t="s">
        <v>88</v>
      </c>
      <c r="G154" s="11" t="s">
        <v>202</v>
      </c>
      <c r="H154" s="30">
        <v>2299</v>
      </c>
      <c r="I154" s="30"/>
      <c r="J154" s="29"/>
      <c r="K154" s="30"/>
      <c r="L154" s="30">
        <v>2299</v>
      </c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</row>
    <row r="155" spans="1:40" x14ac:dyDescent="0.3">
      <c r="A155" s="11" t="s">
        <v>201</v>
      </c>
      <c r="B155" s="12" t="s">
        <v>74</v>
      </c>
      <c r="C155" s="13" t="s">
        <v>426</v>
      </c>
      <c r="D155" s="14">
        <v>185</v>
      </c>
      <c r="E155" s="15">
        <v>45194</v>
      </c>
      <c r="F155" s="28" t="s">
        <v>92</v>
      </c>
      <c r="G155" s="11" t="s">
        <v>202</v>
      </c>
      <c r="H155" s="30">
        <v>3282</v>
      </c>
      <c r="I155" s="30"/>
      <c r="J155" s="29"/>
      <c r="K155" s="30"/>
      <c r="L155" s="30">
        <v>3282</v>
      </c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</row>
    <row r="156" spans="1:40" x14ac:dyDescent="0.3">
      <c r="A156" s="11" t="s">
        <v>201</v>
      </c>
      <c r="B156" s="12" t="s">
        <v>74</v>
      </c>
      <c r="C156" s="13" t="s">
        <v>427</v>
      </c>
      <c r="D156" s="14">
        <v>185</v>
      </c>
      <c r="E156" s="15">
        <v>45194</v>
      </c>
      <c r="F156" s="28" t="s">
        <v>428</v>
      </c>
      <c r="G156" s="11" t="s">
        <v>202</v>
      </c>
      <c r="H156" s="30">
        <v>3489</v>
      </c>
      <c r="I156" s="30"/>
      <c r="J156" s="29"/>
      <c r="K156" s="30"/>
      <c r="L156" s="30">
        <v>3489</v>
      </c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</row>
    <row r="157" spans="1:40" x14ac:dyDescent="0.3">
      <c r="A157" s="11" t="s">
        <v>201</v>
      </c>
      <c r="B157" s="12" t="s">
        <v>74</v>
      </c>
      <c r="C157" s="13" t="s">
        <v>429</v>
      </c>
      <c r="D157" s="14">
        <v>221</v>
      </c>
      <c r="E157" s="15">
        <v>45246</v>
      </c>
      <c r="F157" s="28" t="s">
        <v>40</v>
      </c>
      <c r="G157" s="11" t="s">
        <v>202</v>
      </c>
      <c r="H157" s="30">
        <v>2549</v>
      </c>
      <c r="I157" s="30"/>
      <c r="J157" s="29"/>
      <c r="K157" s="30"/>
      <c r="L157" s="30">
        <v>2549</v>
      </c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</row>
    <row r="158" spans="1:40" x14ac:dyDescent="0.3">
      <c r="A158" s="11" t="s">
        <v>201</v>
      </c>
      <c r="B158" s="12" t="s">
        <v>74</v>
      </c>
      <c r="C158" s="13" t="s">
        <v>430</v>
      </c>
      <c r="D158" s="14">
        <v>212</v>
      </c>
      <c r="E158" s="15">
        <v>45233</v>
      </c>
      <c r="F158" s="28" t="s">
        <v>239</v>
      </c>
      <c r="G158" s="11" t="s">
        <v>202</v>
      </c>
      <c r="H158" s="30">
        <v>2549</v>
      </c>
      <c r="I158" s="30"/>
      <c r="J158" s="29"/>
      <c r="K158" s="30"/>
      <c r="L158" s="30">
        <v>2549</v>
      </c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</row>
    <row r="159" spans="1:40" x14ac:dyDescent="0.3">
      <c r="A159" s="11" t="s">
        <v>201</v>
      </c>
      <c r="B159" s="12" t="s">
        <v>74</v>
      </c>
      <c r="C159" s="13" t="s">
        <v>431</v>
      </c>
      <c r="D159" s="14">
        <v>202</v>
      </c>
      <c r="E159" s="15">
        <v>45218</v>
      </c>
      <c r="F159" s="28" t="s">
        <v>432</v>
      </c>
      <c r="G159" s="11" t="s">
        <v>202</v>
      </c>
      <c r="H159" s="30">
        <v>2911</v>
      </c>
      <c r="I159" s="30"/>
      <c r="J159" s="29"/>
      <c r="K159" s="30"/>
      <c r="L159" s="30">
        <v>2911</v>
      </c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</row>
    <row r="160" spans="1:40" x14ac:dyDescent="0.3">
      <c r="A160" s="11" t="s">
        <v>201</v>
      </c>
      <c r="B160" s="12" t="s">
        <v>74</v>
      </c>
      <c r="C160" s="13" t="s">
        <v>433</v>
      </c>
      <c r="D160" s="14">
        <v>187</v>
      </c>
      <c r="E160" s="15">
        <v>45196</v>
      </c>
      <c r="F160" s="28" t="s">
        <v>50</v>
      </c>
      <c r="G160" s="11" t="s">
        <v>202</v>
      </c>
      <c r="H160" s="30">
        <v>3174</v>
      </c>
      <c r="I160" s="30"/>
      <c r="J160" s="29"/>
      <c r="K160" s="30"/>
      <c r="L160" s="30">
        <v>3174</v>
      </c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</row>
    <row r="161" spans="1:40" x14ac:dyDescent="0.3">
      <c r="A161" s="11" t="s">
        <v>201</v>
      </c>
      <c r="B161" s="12" t="s">
        <v>74</v>
      </c>
      <c r="C161" s="13" t="s">
        <v>434</v>
      </c>
      <c r="D161" s="14">
        <v>198</v>
      </c>
      <c r="E161" s="15">
        <v>45212</v>
      </c>
      <c r="F161" s="28" t="s">
        <v>245</v>
      </c>
      <c r="G161" s="11" t="s">
        <v>202</v>
      </c>
      <c r="H161" s="30">
        <v>2479</v>
      </c>
      <c r="I161" s="30"/>
      <c r="J161" s="29"/>
      <c r="K161" s="30"/>
      <c r="L161" s="30">
        <v>2479</v>
      </c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</row>
    <row r="162" spans="1:40" x14ac:dyDescent="0.3">
      <c r="A162" s="11" t="s">
        <v>201</v>
      </c>
      <c r="B162" s="12" t="s">
        <v>74</v>
      </c>
      <c r="C162" s="13" t="s">
        <v>435</v>
      </c>
      <c r="D162" s="14">
        <v>215</v>
      </c>
      <c r="E162" s="15">
        <v>45238</v>
      </c>
      <c r="F162" s="28" t="s">
        <v>251</v>
      </c>
      <c r="G162" s="11" t="s">
        <v>202</v>
      </c>
      <c r="H162" s="30">
        <v>2629</v>
      </c>
      <c r="I162" s="30"/>
      <c r="J162" s="29"/>
      <c r="K162" s="30"/>
      <c r="L162" s="30">
        <v>2629</v>
      </c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</row>
    <row r="163" spans="1:40" x14ac:dyDescent="0.3">
      <c r="A163" s="11" t="s">
        <v>201</v>
      </c>
      <c r="B163" s="12" t="s">
        <v>74</v>
      </c>
      <c r="C163" s="13" t="s">
        <v>436</v>
      </c>
      <c r="D163" s="14">
        <v>187</v>
      </c>
      <c r="E163" s="15">
        <v>45196</v>
      </c>
      <c r="F163" s="28" t="s">
        <v>260</v>
      </c>
      <c r="G163" s="11" t="s">
        <v>202</v>
      </c>
      <c r="H163" s="30">
        <v>2900</v>
      </c>
      <c r="I163" s="30"/>
      <c r="J163" s="29"/>
      <c r="K163" s="30"/>
      <c r="L163" s="30">
        <v>2900</v>
      </c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</row>
    <row r="164" spans="1:40" x14ac:dyDescent="0.3">
      <c r="A164" s="11" t="s">
        <v>201</v>
      </c>
      <c r="B164" s="12" t="s">
        <v>74</v>
      </c>
      <c r="C164" s="13" t="s">
        <v>437</v>
      </c>
      <c r="D164" s="14">
        <v>185</v>
      </c>
      <c r="E164" s="15">
        <v>45194</v>
      </c>
      <c r="F164" s="28" t="s">
        <v>103</v>
      </c>
      <c r="G164" s="11" t="s">
        <v>202</v>
      </c>
      <c r="H164" s="30">
        <v>2987</v>
      </c>
      <c r="I164" s="30"/>
      <c r="J164" s="29"/>
      <c r="K164" s="30"/>
      <c r="L164" s="30">
        <v>2987</v>
      </c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</row>
    <row r="165" spans="1:40" x14ac:dyDescent="0.3">
      <c r="A165" s="11" t="s">
        <v>201</v>
      </c>
      <c r="B165" s="12" t="s">
        <v>74</v>
      </c>
      <c r="C165" s="13" t="s">
        <v>438</v>
      </c>
      <c r="D165" s="14">
        <v>185</v>
      </c>
      <c r="E165" s="15">
        <v>45194</v>
      </c>
      <c r="F165" s="28" t="s">
        <v>52</v>
      </c>
      <c r="G165" s="11" t="s">
        <v>202</v>
      </c>
      <c r="H165" s="30">
        <v>3038</v>
      </c>
      <c r="I165" s="30"/>
      <c r="J165" s="29"/>
      <c r="K165" s="30"/>
      <c r="L165" s="30">
        <v>3038</v>
      </c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</row>
    <row r="166" spans="1:40" x14ac:dyDescent="0.3">
      <c r="A166" s="11" t="s">
        <v>201</v>
      </c>
      <c r="B166" s="12" t="s">
        <v>74</v>
      </c>
      <c r="C166" s="13" t="s">
        <v>439</v>
      </c>
      <c r="D166" s="14">
        <v>203</v>
      </c>
      <c r="E166" s="15">
        <v>45219</v>
      </c>
      <c r="F166" s="28" t="s">
        <v>233</v>
      </c>
      <c r="G166" s="11" t="s">
        <v>202</v>
      </c>
      <c r="H166" s="30">
        <v>2789</v>
      </c>
      <c r="I166" s="30"/>
      <c r="J166" s="29"/>
      <c r="K166" s="30"/>
      <c r="L166" s="30">
        <v>2789</v>
      </c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</row>
    <row r="167" spans="1:40" x14ac:dyDescent="0.3">
      <c r="A167" s="11" t="s">
        <v>201</v>
      </c>
      <c r="B167" s="12" t="s">
        <v>74</v>
      </c>
      <c r="C167" s="13" t="s">
        <v>440</v>
      </c>
      <c r="D167" s="14">
        <v>198</v>
      </c>
      <c r="E167" s="15">
        <v>45578</v>
      </c>
      <c r="F167" s="28" t="s">
        <v>119</v>
      </c>
      <c r="G167" s="11" t="s">
        <v>202</v>
      </c>
      <c r="H167" s="30">
        <v>4859</v>
      </c>
      <c r="I167" s="30"/>
      <c r="J167" s="29"/>
      <c r="K167" s="30"/>
      <c r="L167" s="30">
        <v>4859</v>
      </c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</row>
    <row r="168" spans="1:40" x14ac:dyDescent="0.3">
      <c r="A168" s="11" t="s">
        <v>201</v>
      </c>
      <c r="B168" s="12" t="s">
        <v>74</v>
      </c>
      <c r="C168" s="13" t="s">
        <v>441</v>
      </c>
      <c r="D168" s="14">
        <v>202</v>
      </c>
      <c r="E168" s="15">
        <v>45218</v>
      </c>
      <c r="F168" s="28" t="s">
        <v>241</v>
      </c>
      <c r="G168" s="11" t="s">
        <v>202</v>
      </c>
      <c r="H168" s="30">
        <v>4418</v>
      </c>
      <c r="I168" s="30"/>
      <c r="J168" s="29"/>
      <c r="K168" s="30"/>
      <c r="L168" s="30">
        <v>4418</v>
      </c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</row>
    <row r="169" spans="1:40" x14ac:dyDescent="0.3">
      <c r="A169" s="11" t="s">
        <v>201</v>
      </c>
      <c r="B169" s="12" t="s">
        <v>74</v>
      </c>
      <c r="C169" s="13" t="s">
        <v>442</v>
      </c>
      <c r="D169" s="14">
        <v>203</v>
      </c>
      <c r="E169" s="15">
        <v>45219</v>
      </c>
      <c r="F169" s="28" t="s">
        <v>212</v>
      </c>
      <c r="G169" s="11" t="s">
        <v>202</v>
      </c>
      <c r="H169" s="30">
        <v>3262</v>
      </c>
      <c r="I169" s="30"/>
      <c r="J169" s="29"/>
      <c r="K169" s="30"/>
      <c r="L169" s="30">
        <v>3262</v>
      </c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</row>
    <row r="170" spans="1:40" x14ac:dyDescent="0.3">
      <c r="A170" s="11" t="s">
        <v>201</v>
      </c>
      <c r="B170" s="12" t="s">
        <v>74</v>
      </c>
      <c r="C170" s="13" t="s">
        <v>443</v>
      </c>
      <c r="D170" s="14">
        <v>198</v>
      </c>
      <c r="E170" s="15">
        <v>45212</v>
      </c>
      <c r="F170" s="28" t="s">
        <v>84</v>
      </c>
      <c r="G170" s="11" t="s">
        <v>202</v>
      </c>
      <c r="H170" s="30">
        <v>3045</v>
      </c>
      <c r="I170" s="30"/>
      <c r="J170" s="29"/>
      <c r="K170" s="30"/>
      <c r="L170" s="30">
        <v>3045</v>
      </c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</row>
    <row r="171" spans="1:40" x14ac:dyDescent="0.3">
      <c r="A171" s="11" t="s">
        <v>201</v>
      </c>
      <c r="B171" s="12" t="s">
        <v>74</v>
      </c>
      <c r="C171" s="13" t="s">
        <v>444</v>
      </c>
      <c r="D171" s="14">
        <v>201</v>
      </c>
      <c r="E171" s="15">
        <v>45217</v>
      </c>
      <c r="F171" s="28" t="s">
        <v>117</v>
      </c>
      <c r="G171" s="11" t="s">
        <v>202</v>
      </c>
      <c r="H171" s="30">
        <v>2575</v>
      </c>
      <c r="I171" s="30"/>
      <c r="J171" s="29"/>
      <c r="K171" s="30"/>
      <c r="L171" s="30">
        <v>2575</v>
      </c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</row>
    <row r="172" spans="1:40" ht="22.8" x14ac:dyDescent="0.3">
      <c r="A172" s="11" t="s">
        <v>201</v>
      </c>
      <c r="B172" s="12" t="s">
        <v>74</v>
      </c>
      <c r="C172" s="13" t="s">
        <v>445</v>
      </c>
      <c r="D172" s="14">
        <v>201</v>
      </c>
      <c r="E172" s="15">
        <v>45217</v>
      </c>
      <c r="F172" s="28" t="s">
        <v>62</v>
      </c>
      <c r="G172" s="11" t="s">
        <v>202</v>
      </c>
      <c r="H172" s="30">
        <v>4164</v>
      </c>
      <c r="I172" s="30"/>
      <c r="J172" s="29"/>
      <c r="K172" s="30"/>
      <c r="L172" s="30">
        <v>4164</v>
      </c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</row>
    <row r="173" spans="1:40" x14ac:dyDescent="0.3">
      <c r="A173" s="11" t="s">
        <v>201</v>
      </c>
      <c r="B173" s="12" t="s">
        <v>74</v>
      </c>
      <c r="C173" s="13" t="s">
        <v>446</v>
      </c>
      <c r="D173" s="14">
        <v>186</v>
      </c>
      <c r="E173" s="15">
        <v>45195</v>
      </c>
      <c r="F173" s="28" t="s">
        <v>115</v>
      </c>
      <c r="G173" s="11" t="s">
        <v>202</v>
      </c>
      <c r="H173" s="30">
        <v>3540</v>
      </c>
      <c r="I173" s="30"/>
      <c r="J173" s="29"/>
      <c r="K173" s="30"/>
      <c r="L173" s="30">
        <v>3540</v>
      </c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</row>
    <row r="174" spans="1:40" ht="22.8" x14ac:dyDescent="0.3">
      <c r="A174" s="11" t="s">
        <v>201</v>
      </c>
      <c r="B174" s="12" t="s">
        <v>74</v>
      </c>
      <c r="C174" s="13" t="s">
        <v>447</v>
      </c>
      <c r="D174" s="14">
        <v>203</v>
      </c>
      <c r="E174" s="15">
        <v>45219</v>
      </c>
      <c r="F174" s="28" t="s">
        <v>118</v>
      </c>
      <c r="G174" s="11" t="s">
        <v>202</v>
      </c>
      <c r="H174" s="30">
        <v>2549</v>
      </c>
      <c r="I174" s="30"/>
      <c r="J174" s="29"/>
      <c r="K174" s="30"/>
      <c r="L174" s="30">
        <v>2549</v>
      </c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</row>
    <row r="175" spans="1:40" x14ac:dyDescent="0.3">
      <c r="A175" s="11" t="s">
        <v>201</v>
      </c>
      <c r="B175" s="12" t="s">
        <v>74</v>
      </c>
      <c r="C175" s="13" t="s">
        <v>448</v>
      </c>
      <c r="D175" s="14">
        <v>212</v>
      </c>
      <c r="E175" s="15">
        <v>45233</v>
      </c>
      <c r="F175" s="28" t="s">
        <v>116</v>
      </c>
      <c r="G175" s="11" t="s">
        <v>202</v>
      </c>
      <c r="H175" s="30">
        <v>2299</v>
      </c>
      <c r="I175" s="30"/>
      <c r="J175" s="29"/>
      <c r="K175" s="30"/>
      <c r="L175" s="30">
        <v>2299</v>
      </c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</row>
    <row r="176" spans="1:40" x14ac:dyDescent="0.3">
      <c r="A176" s="11" t="s">
        <v>201</v>
      </c>
      <c r="B176" s="12" t="s">
        <v>74</v>
      </c>
      <c r="C176" s="13" t="s">
        <v>449</v>
      </c>
      <c r="D176" s="14">
        <v>185</v>
      </c>
      <c r="E176" s="15">
        <v>45194</v>
      </c>
      <c r="F176" s="28" t="s">
        <v>70</v>
      </c>
      <c r="G176" s="11" t="s">
        <v>202</v>
      </c>
      <c r="H176" s="30">
        <v>4021</v>
      </c>
      <c r="I176" s="30"/>
      <c r="J176" s="29"/>
      <c r="K176" s="30"/>
      <c r="L176" s="30">
        <v>4021</v>
      </c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</row>
    <row r="177" spans="1:40" x14ac:dyDescent="0.3">
      <c r="A177" s="11" t="s">
        <v>201</v>
      </c>
      <c r="B177" s="12" t="s">
        <v>74</v>
      </c>
      <c r="C177" s="13" t="s">
        <v>450</v>
      </c>
      <c r="D177" s="14">
        <v>201</v>
      </c>
      <c r="E177" s="15">
        <v>45217</v>
      </c>
      <c r="F177" s="28" t="s">
        <v>123</v>
      </c>
      <c r="G177" s="11" t="s">
        <v>202</v>
      </c>
      <c r="H177" s="30">
        <v>3159</v>
      </c>
      <c r="I177" s="30"/>
      <c r="J177" s="29"/>
      <c r="K177" s="30"/>
      <c r="L177" s="30">
        <v>3159</v>
      </c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</row>
    <row r="178" spans="1:40" x14ac:dyDescent="0.3">
      <c r="A178" s="11" t="s">
        <v>201</v>
      </c>
      <c r="B178" s="12" t="s">
        <v>74</v>
      </c>
      <c r="C178" s="13" t="s">
        <v>451</v>
      </c>
      <c r="D178" s="14">
        <v>201</v>
      </c>
      <c r="E178" s="15">
        <v>45217</v>
      </c>
      <c r="F178" s="28" t="s">
        <v>63</v>
      </c>
      <c r="G178" s="11" t="s">
        <v>202</v>
      </c>
      <c r="H178" s="30">
        <v>3698</v>
      </c>
      <c r="I178" s="30"/>
      <c r="J178" s="29"/>
      <c r="K178" s="30"/>
      <c r="L178" s="30">
        <v>3698</v>
      </c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</row>
    <row r="179" spans="1:40" x14ac:dyDescent="0.3">
      <c r="A179" s="11" t="s">
        <v>201</v>
      </c>
      <c r="B179" s="12" t="s">
        <v>74</v>
      </c>
      <c r="C179" s="13" t="s">
        <v>452</v>
      </c>
      <c r="D179" s="14">
        <v>201</v>
      </c>
      <c r="E179" s="15">
        <v>45217</v>
      </c>
      <c r="F179" s="28" t="s">
        <v>401</v>
      </c>
      <c r="G179" s="11" t="s">
        <v>202</v>
      </c>
      <c r="H179" s="30">
        <v>5299</v>
      </c>
      <c r="I179" s="30"/>
      <c r="J179" s="29"/>
      <c r="K179" s="30"/>
      <c r="L179" s="30">
        <v>5299</v>
      </c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</row>
    <row r="180" spans="1:40" x14ac:dyDescent="0.3">
      <c r="A180" s="11" t="s">
        <v>201</v>
      </c>
      <c r="B180" s="12" t="s">
        <v>74</v>
      </c>
      <c r="C180" s="13" t="s">
        <v>453</v>
      </c>
      <c r="D180" s="14">
        <v>221</v>
      </c>
      <c r="E180" s="15">
        <v>45246</v>
      </c>
      <c r="F180" s="28" t="s">
        <v>400</v>
      </c>
      <c r="G180" s="11" t="s">
        <v>202</v>
      </c>
      <c r="H180" s="30">
        <v>2969</v>
      </c>
      <c r="I180" s="30"/>
      <c r="J180" s="29"/>
      <c r="K180" s="30"/>
      <c r="L180" s="30">
        <v>2969</v>
      </c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</row>
    <row r="181" spans="1:40" x14ac:dyDescent="0.3">
      <c r="A181" s="11" t="s">
        <v>201</v>
      </c>
      <c r="B181" s="12" t="s">
        <v>74</v>
      </c>
      <c r="C181" s="13" t="s">
        <v>454</v>
      </c>
      <c r="D181" s="14">
        <v>212</v>
      </c>
      <c r="E181" s="15">
        <v>45233</v>
      </c>
      <c r="F181" s="28" t="s">
        <v>250</v>
      </c>
      <c r="G181" s="11" t="s">
        <v>202</v>
      </c>
      <c r="H181" s="30">
        <v>2968</v>
      </c>
      <c r="I181" s="30"/>
      <c r="J181" s="29"/>
      <c r="K181" s="30"/>
      <c r="L181" s="30">
        <v>2968</v>
      </c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</row>
    <row r="182" spans="1:40" x14ac:dyDescent="0.3">
      <c r="A182" s="11" t="s">
        <v>201</v>
      </c>
      <c r="B182" s="12" t="s">
        <v>74</v>
      </c>
      <c r="C182" s="13" t="s">
        <v>455</v>
      </c>
      <c r="D182" s="14">
        <v>203</v>
      </c>
      <c r="E182" s="15">
        <v>45219</v>
      </c>
      <c r="F182" s="28" t="s">
        <v>122</v>
      </c>
      <c r="G182" s="11" t="s">
        <v>202</v>
      </c>
      <c r="H182" s="30">
        <v>2299</v>
      </c>
      <c r="I182" s="30"/>
      <c r="J182" s="29"/>
      <c r="K182" s="30"/>
      <c r="L182" s="30">
        <v>2299</v>
      </c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</row>
    <row r="183" spans="1:40" x14ac:dyDescent="0.3">
      <c r="A183" s="11" t="s">
        <v>201</v>
      </c>
      <c r="B183" s="12" t="s">
        <v>74</v>
      </c>
      <c r="C183" s="13" t="s">
        <v>456</v>
      </c>
      <c r="D183" s="14">
        <v>192</v>
      </c>
      <c r="E183" s="15">
        <v>45203</v>
      </c>
      <c r="F183" s="28" t="s">
        <v>108</v>
      </c>
      <c r="G183" s="11" t="s">
        <v>202</v>
      </c>
      <c r="H183" s="30">
        <v>3513</v>
      </c>
      <c r="I183" s="30"/>
      <c r="J183" s="29"/>
      <c r="K183" s="30"/>
      <c r="L183" s="30">
        <v>3513</v>
      </c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</row>
    <row r="184" spans="1:40" x14ac:dyDescent="0.3">
      <c r="A184" s="11" t="s">
        <v>201</v>
      </c>
      <c r="B184" s="12" t="s">
        <v>74</v>
      </c>
      <c r="C184" s="13" t="s">
        <v>457</v>
      </c>
      <c r="D184" s="14">
        <v>202</v>
      </c>
      <c r="E184" s="15">
        <v>45218</v>
      </c>
      <c r="F184" s="28" t="s">
        <v>53</v>
      </c>
      <c r="G184" s="11" t="s">
        <v>202</v>
      </c>
      <c r="H184" s="30">
        <v>3506</v>
      </c>
      <c r="I184" s="30"/>
      <c r="J184" s="29"/>
      <c r="K184" s="30"/>
      <c r="L184" s="30">
        <v>3506</v>
      </c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</row>
    <row r="185" spans="1:40" x14ac:dyDescent="0.3">
      <c r="A185" s="11" t="s">
        <v>201</v>
      </c>
      <c r="B185" s="12" t="s">
        <v>74</v>
      </c>
      <c r="C185" s="13" t="s">
        <v>458</v>
      </c>
      <c r="D185" s="14">
        <v>201</v>
      </c>
      <c r="E185" s="15">
        <v>45217</v>
      </c>
      <c r="F185" s="28" t="s">
        <v>107</v>
      </c>
      <c r="G185" s="11" t="s">
        <v>202</v>
      </c>
      <c r="H185" s="30">
        <v>3355</v>
      </c>
      <c r="I185" s="30"/>
      <c r="J185" s="29"/>
      <c r="K185" s="30"/>
      <c r="L185" s="30">
        <v>3355</v>
      </c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</row>
    <row r="186" spans="1:40" x14ac:dyDescent="0.3">
      <c r="A186" s="11" t="s">
        <v>201</v>
      </c>
      <c r="B186" s="12" t="s">
        <v>74</v>
      </c>
      <c r="C186" s="13" t="s">
        <v>459</v>
      </c>
      <c r="D186" s="14">
        <v>203</v>
      </c>
      <c r="E186" s="15">
        <v>45219</v>
      </c>
      <c r="F186" s="28" t="s">
        <v>107</v>
      </c>
      <c r="G186" s="11" t="s">
        <v>202</v>
      </c>
      <c r="H186" s="30">
        <v>4300</v>
      </c>
      <c r="I186" s="30"/>
      <c r="J186" s="29"/>
      <c r="K186" s="30"/>
      <c r="L186" s="30">
        <v>4300</v>
      </c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</row>
    <row r="187" spans="1:40" x14ac:dyDescent="0.3">
      <c r="A187" s="11" t="s">
        <v>201</v>
      </c>
      <c r="B187" s="12" t="s">
        <v>74</v>
      </c>
      <c r="C187" s="13" t="s">
        <v>460</v>
      </c>
      <c r="D187" s="14">
        <v>201</v>
      </c>
      <c r="E187" s="15">
        <v>45217</v>
      </c>
      <c r="F187" s="28" t="s">
        <v>252</v>
      </c>
      <c r="G187" s="11" t="s">
        <v>202</v>
      </c>
      <c r="H187" s="30">
        <v>3115</v>
      </c>
      <c r="I187" s="30"/>
      <c r="J187" s="29"/>
      <c r="K187" s="30"/>
      <c r="L187" s="30">
        <v>3115</v>
      </c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</row>
    <row r="188" spans="1:40" x14ac:dyDescent="0.3">
      <c r="A188" s="11" t="s">
        <v>201</v>
      </c>
      <c r="B188" s="12" t="s">
        <v>74</v>
      </c>
      <c r="C188" s="13" t="s">
        <v>461</v>
      </c>
      <c r="D188" s="14">
        <v>199</v>
      </c>
      <c r="E188" s="15">
        <v>45215</v>
      </c>
      <c r="F188" s="28" t="s">
        <v>232</v>
      </c>
      <c r="G188" s="11" t="s">
        <v>202</v>
      </c>
      <c r="H188" s="30">
        <v>2931</v>
      </c>
      <c r="I188" s="30"/>
      <c r="J188" s="29"/>
      <c r="K188" s="30"/>
      <c r="L188" s="30">
        <v>2931</v>
      </c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</row>
    <row r="189" spans="1:40" x14ac:dyDescent="0.3">
      <c r="A189" s="11" t="s">
        <v>201</v>
      </c>
      <c r="B189" s="12" t="s">
        <v>74</v>
      </c>
      <c r="C189" s="13" t="s">
        <v>462</v>
      </c>
      <c r="D189" s="14">
        <v>221</v>
      </c>
      <c r="E189" s="15">
        <v>45246</v>
      </c>
      <c r="F189" s="28" t="s">
        <v>240</v>
      </c>
      <c r="G189" s="11" t="s">
        <v>202</v>
      </c>
      <c r="H189" s="30">
        <v>2299</v>
      </c>
      <c r="I189" s="30"/>
      <c r="J189" s="29"/>
      <c r="K189" s="30"/>
      <c r="L189" s="30">
        <v>2299</v>
      </c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</row>
    <row r="190" spans="1:40" x14ac:dyDescent="0.3">
      <c r="A190" s="11" t="s">
        <v>201</v>
      </c>
      <c r="B190" s="12" t="s">
        <v>74</v>
      </c>
      <c r="C190" s="13" t="s">
        <v>463</v>
      </c>
      <c r="D190" s="14">
        <v>203</v>
      </c>
      <c r="E190" s="15">
        <v>45219</v>
      </c>
      <c r="F190" s="28" t="s">
        <v>85</v>
      </c>
      <c r="G190" s="11" t="s">
        <v>202</v>
      </c>
      <c r="H190" s="30">
        <v>2739</v>
      </c>
      <c r="I190" s="30"/>
      <c r="J190" s="29"/>
      <c r="K190" s="30"/>
      <c r="L190" s="30">
        <v>2739</v>
      </c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</row>
    <row r="191" spans="1:40" x14ac:dyDescent="0.3">
      <c r="A191" s="11" t="s">
        <v>201</v>
      </c>
      <c r="B191" s="12" t="s">
        <v>74</v>
      </c>
      <c r="C191" s="13" t="s">
        <v>464</v>
      </c>
      <c r="D191" s="14">
        <v>197</v>
      </c>
      <c r="E191" s="15">
        <v>45211</v>
      </c>
      <c r="F191" s="28" t="s">
        <v>83</v>
      </c>
      <c r="G191" s="11" t="s">
        <v>202</v>
      </c>
      <c r="H191" s="30">
        <v>3387</v>
      </c>
      <c r="I191" s="30"/>
      <c r="J191" s="29"/>
      <c r="K191" s="30"/>
      <c r="L191" s="30">
        <v>3387</v>
      </c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</row>
    <row r="192" spans="1:40" x14ac:dyDescent="0.3">
      <c r="A192" s="11" t="s">
        <v>201</v>
      </c>
      <c r="B192" s="12" t="s">
        <v>74</v>
      </c>
      <c r="C192" s="13" t="s">
        <v>465</v>
      </c>
      <c r="D192" s="14">
        <v>215</v>
      </c>
      <c r="E192" s="15">
        <v>45238</v>
      </c>
      <c r="F192" s="28" t="s">
        <v>255</v>
      </c>
      <c r="G192" s="11" t="s">
        <v>202</v>
      </c>
      <c r="H192" s="30">
        <v>4346</v>
      </c>
      <c r="I192" s="30"/>
      <c r="J192" s="29"/>
      <c r="K192" s="30"/>
      <c r="L192" s="30">
        <v>4346</v>
      </c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</row>
    <row r="193" spans="1:40" x14ac:dyDescent="0.3">
      <c r="A193" s="11" t="s">
        <v>201</v>
      </c>
      <c r="B193" s="12" t="s">
        <v>74</v>
      </c>
      <c r="C193" s="13" t="s">
        <v>466</v>
      </c>
      <c r="D193" s="14">
        <v>191</v>
      </c>
      <c r="E193" s="15">
        <v>45202</v>
      </c>
      <c r="F193" s="28" t="s">
        <v>41</v>
      </c>
      <c r="G193" s="11" t="s">
        <v>202</v>
      </c>
      <c r="H193" s="30">
        <v>3161</v>
      </c>
      <c r="I193" s="30"/>
      <c r="J193" s="29"/>
      <c r="K193" s="30"/>
      <c r="L193" s="30">
        <v>3161</v>
      </c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</row>
    <row r="194" spans="1:40" x14ac:dyDescent="0.3">
      <c r="A194" s="11" t="s">
        <v>201</v>
      </c>
      <c r="B194" s="12" t="s">
        <v>74</v>
      </c>
      <c r="C194" s="13" t="s">
        <v>467</v>
      </c>
      <c r="D194" s="14">
        <v>197</v>
      </c>
      <c r="E194" s="15">
        <v>45211</v>
      </c>
      <c r="F194" s="28" t="s">
        <v>111</v>
      </c>
      <c r="G194" s="11" t="s">
        <v>202</v>
      </c>
      <c r="H194" s="30">
        <v>2299</v>
      </c>
      <c r="I194" s="30"/>
      <c r="J194" s="29"/>
      <c r="K194" s="30"/>
      <c r="L194" s="30">
        <v>2299</v>
      </c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</row>
    <row r="195" spans="1:40" x14ac:dyDescent="0.3">
      <c r="A195" s="11" t="s">
        <v>201</v>
      </c>
      <c r="B195" s="12" t="s">
        <v>74</v>
      </c>
      <c r="C195" s="13" t="s">
        <v>468</v>
      </c>
      <c r="D195" s="14">
        <v>203</v>
      </c>
      <c r="E195" s="15">
        <v>45219</v>
      </c>
      <c r="F195" s="28" t="s">
        <v>121</v>
      </c>
      <c r="G195" s="11" t="s">
        <v>202</v>
      </c>
      <c r="H195" s="30">
        <v>2299</v>
      </c>
      <c r="I195" s="30"/>
      <c r="J195" s="29"/>
      <c r="K195" s="30"/>
      <c r="L195" s="30">
        <v>2299</v>
      </c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</row>
    <row r="196" spans="1:40" x14ac:dyDescent="0.3">
      <c r="A196" s="11" t="s">
        <v>201</v>
      </c>
      <c r="B196" s="12" t="s">
        <v>74</v>
      </c>
      <c r="C196" s="13" t="s">
        <v>469</v>
      </c>
      <c r="D196" s="14">
        <v>202</v>
      </c>
      <c r="E196" s="15">
        <v>45218</v>
      </c>
      <c r="F196" s="28" t="s">
        <v>205</v>
      </c>
      <c r="G196" s="11" t="s">
        <v>202</v>
      </c>
      <c r="H196" s="30">
        <v>3200</v>
      </c>
      <c r="I196" s="30"/>
      <c r="J196" s="29"/>
      <c r="K196" s="30"/>
      <c r="L196" s="30">
        <v>3200</v>
      </c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</row>
    <row r="197" spans="1:40" x14ac:dyDescent="0.3">
      <c r="A197" s="11" t="s">
        <v>201</v>
      </c>
      <c r="B197" s="12" t="s">
        <v>74</v>
      </c>
      <c r="C197" s="13" t="s">
        <v>470</v>
      </c>
      <c r="D197" s="14">
        <v>212</v>
      </c>
      <c r="E197" s="15">
        <v>45233</v>
      </c>
      <c r="F197" s="28" t="s">
        <v>36</v>
      </c>
      <c r="G197" s="11" t="s">
        <v>202</v>
      </c>
      <c r="H197" s="30">
        <v>3359</v>
      </c>
      <c r="I197" s="30"/>
      <c r="J197" s="29"/>
      <c r="K197" s="30"/>
      <c r="L197" s="30">
        <v>3359</v>
      </c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</row>
    <row r="198" spans="1:40" x14ac:dyDescent="0.3">
      <c r="A198" s="11" t="s">
        <v>201</v>
      </c>
      <c r="B198" s="12" t="s">
        <v>74</v>
      </c>
      <c r="C198" s="13" t="s">
        <v>471</v>
      </c>
      <c r="D198" s="14">
        <v>224</v>
      </c>
      <c r="E198" s="15">
        <v>45251</v>
      </c>
      <c r="F198" s="28" t="s">
        <v>169</v>
      </c>
      <c r="G198" s="11" t="s">
        <v>202</v>
      </c>
      <c r="H198" s="30">
        <v>2694</v>
      </c>
      <c r="I198" s="30"/>
      <c r="J198" s="29"/>
      <c r="K198" s="30"/>
      <c r="L198" s="30">
        <v>2694</v>
      </c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</row>
    <row r="199" spans="1:40" x14ac:dyDescent="0.3">
      <c r="A199" s="11" t="s">
        <v>201</v>
      </c>
      <c r="B199" s="12" t="s">
        <v>74</v>
      </c>
      <c r="C199" s="13" t="s">
        <v>472</v>
      </c>
      <c r="D199" s="14">
        <v>202</v>
      </c>
      <c r="E199" s="15">
        <v>45218</v>
      </c>
      <c r="F199" s="28" t="s">
        <v>473</v>
      </c>
      <c r="G199" s="11" t="s">
        <v>202</v>
      </c>
      <c r="H199" s="30">
        <v>2299</v>
      </c>
      <c r="I199" s="30"/>
      <c r="J199" s="29"/>
      <c r="K199" s="30"/>
      <c r="L199" s="30">
        <v>2299</v>
      </c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</row>
    <row r="200" spans="1:40" x14ac:dyDescent="0.3">
      <c r="A200" s="11" t="s">
        <v>201</v>
      </c>
      <c r="B200" s="12" t="s">
        <v>74</v>
      </c>
      <c r="C200" s="13" t="s">
        <v>474</v>
      </c>
      <c r="D200" s="14">
        <v>197</v>
      </c>
      <c r="E200" s="15">
        <v>45211</v>
      </c>
      <c r="F200" s="28" t="s">
        <v>253</v>
      </c>
      <c r="G200" s="11" t="s">
        <v>202</v>
      </c>
      <c r="H200" s="30">
        <v>2299</v>
      </c>
      <c r="I200" s="30"/>
      <c r="J200" s="29"/>
      <c r="K200" s="30"/>
      <c r="L200" s="30">
        <v>2299</v>
      </c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</row>
    <row r="201" spans="1:40" ht="13.8" customHeight="1" x14ac:dyDescent="0.3">
      <c r="A201" s="11" t="s">
        <v>201</v>
      </c>
      <c r="B201" s="12" t="s">
        <v>74</v>
      </c>
      <c r="C201" s="13" t="s">
        <v>475</v>
      </c>
      <c r="D201" s="14">
        <v>203</v>
      </c>
      <c r="E201" s="15">
        <v>45219</v>
      </c>
      <c r="F201" s="28" t="s">
        <v>34</v>
      </c>
      <c r="G201" s="11" t="s">
        <v>202</v>
      </c>
      <c r="H201" s="30">
        <v>2299</v>
      </c>
      <c r="I201" s="30"/>
      <c r="J201" s="29"/>
      <c r="K201" s="30"/>
      <c r="L201" s="30">
        <v>2299</v>
      </c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</row>
    <row r="202" spans="1:40" x14ac:dyDescent="0.3">
      <c r="A202" s="11" t="s">
        <v>201</v>
      </c>
      <c r="B202" s="12" t="s">
        <v>74</v>
      </c>
      <c r="C202" s="13" t="s">
        <v>476</v>
      </c>
      <c r="D202" s="14">
        <v>200</v>
      </c>
      <c r="E202" s="15">
        <v>45216</v>
      </c>
      <c r="F202" s="28" t="s">
        <v>110</v>
      </c>
      <c r="G202" s="11" t="s">
        <v>202</v>
      </c>
      <c r="H202" s="30">
        <v>2299</v>
      </c>
      <c r="I202" s="30"/>
      <c r="J202" s="29"/>
      <c r="K202" s="30"/>
      <c r="L202" s="30">
        <v>2299</v>
      </c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</row>
    <row r="203" spans="1:40" x14ac:dyDescent="0.3">
      <c r="A203" s="11" t="s">
        <v>201</v>
      </c>
      <c r="B203" s="12" t="s">
        <v>74</v>
      </c>
      <c r="C203" s="13" t="s">
        <v>477</v>
      </c>
      <c r="D203" s="14">
        <v>212</v>
      </c>
      <c r="E203" s="15">
        <v>45233</v>
      </c>
      <c r="F203" s="28" t="s">
        <v>238</v>
      </c>
      <c r="G203" s="11" t="s">
        <v>202</v>
      </c>
      <c r="H203" s="30">
        <v>2299</v>
      </c>
      <c r="I203" s="30"/>
      <c r="J203" s="29"/>
      <c r="K203" s="30"/>
      <c r="L203" s="30">
        <v>2299</v>
      </c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</row>
    <row r="204" spans="1:40" x14ac:dyDescent="0.3">
      <c r="A204" s="11" t="s">
        <v>201</v>
      </c>
      <c r="B204" s="12" t="s">
        <v>74</v>
      </c>
      <c r="C204" s="13" t="s">
        <v>478</v>
      </c>
      <c r="D204" s="14">
        <v>197</v>
      </c>
      <c r="E204" s="15">
        <v>45211</v>
      </c>
      <c r="F204" s="28" t="s">
        <v>109</v>
      </c>
      <c r="G204" s="11" t="s">
        <v>202</v>
      </c>
      <c r="H204" s="30">
        <v>2549</v>
      </c>
      <c r="I204" s="30"/>
      <c r="J204" s="29"/>
      <c r="K204" s="30"/>
      <c r="L204" s="30">
        <v>2549</v>
      </c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</row>
    <row r="205" spans="1:40" x14ac:dyDescent="0.3">
      <c r="A205" s="11" t="s">
        <v>201</v>
      </c>
      <c r="B205" s="12" t="s">
        <v>74</v>
      </c>
      <c r="C205" s="13" t="s">
        <v>479</v>
      </c>
      <c r="D205" s="14">
        <v>199</v>
      </c>
      <c r="E205" s="15">
        <v>45215</v>
      </c>
      <c r="F205" s="28" t="s">
        <v>65</v>
      </c>
      <c r="G205" s="11" t="s">
        <v>202</v>
      </c>
      <c r="H205" s="30">
        <v>2583</v>
      </c>
      <c r="I205" s="30"/>
      <c r="J205" s="29"/>
      <c r="K205" s="30"/>
      <c r="L205" s="30">
        <v>2583</v>
      </c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</row>
    <row r="206" spans="1:40" x14ac:dyDescent="0.3">
      <c r="A206" s="11" t="s">
        <v>201</v>
      </c>
      <c r="B206" s="12" t="s">
        <v>74</v>
      </c>
      <c r="C206" s="13" t="s">
        <v>480</v>
      </c>
      <c r="D206" s="14">
        <v>185</v>
      </c>
      <c r="E206" s="15">
        <v>45194</v>
      </c>
      <c r="F206" s="28" t="s">
        <v>234</v>
      </c>
      <c r="G206" s="11" t="s">
        <v>202</v>
      </c>
      <c r="H206" s="30">
        <v>3699</v>
      </c>
      <c r="I206" s="30"/>
      <c r="J206" s="29"/>
      <c r="K206" s="30"/>
      <c r="L206" s="30">
        <v>3699</v>
      </c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</row>
    <row r="207" spans="1:40" x14ac:dyDescent="0.3">
      <c r="A207" s="11" t="s">
        <v>201</v>
      </c>
      <c r="B207" s="12" t="s">
        <v>74</v>
      </c>
      <c r="C207" s="13" t="s">
        <v>481</v>
      </c>
      <c r="D207" s="14">
        <v>191</v>
      </c>
      <c r="E207" s="15">
        <v>45202</v>
      </c>
      <c r="F207" s="28" t="s">
        <v>102</v>
      </c>
      <c r="G207" s="11" t="s">
        <v>202</v>
      </c>
      <c r="H207" s="30">
        <v>2949</v>
      </c>
      <c r="I207" s="30"/>
      <c r="J207" s="29"/>
      <c r="K207" s="30"/>
      <c r="L207" s="30">
        <v>2949</v>
      </c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</row>
    <row r="208" spans="1:40" x14ac:dyDescent="0.3">
      <c r="A208" s="11" t="s">
        <v>201</v>
      </c>
      <c r="B208" s="12" t="s">
        <v>74</v>
      </c>
      <c r="C208" s="13" t="s">
        <v>482</v>
      </c>
      <c r="D208" s="14">
        <v>191</v>
      </c>
      <c r="E208" s="15">
        <v>45202</v>
      </c>
      <c r="F208" s="28" t="s">
        <v>248</v>
      </c>
      <c r="G208" s="11" t="s">
        <v>202</v>
      </c>
      <c r="H208" s="30">
        <v>3688</v>
      </c>
      <c r="I208" s="30"/>
      <c r="J208" s="29"/>
      <c r="K208" s="30"/>
      <c r="L208" s="30">
        <v>3688</v>
      </c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</row>
    <row r="209" spans="1:40" x14ac:dyDescent="0.3">
      <c r="A209" s="11" t="s">
        <v>201</v>
      </c>
      <c r="B209" s="12" t="s">
        <v>74</v>
      </c>
      <c r="C209" s="13" t="s">
        <v>483</v>
      </c>
      <c r="D209" s="14">
        <v>199</v>
      </c>
      <c r="E209" s="15">
        <v>45215</v>
      </c>
      <c r="F209" s="28" t="s">
        <v>35</v>
      </c>
      <c r="G209" s="11" t="s">
        <v>202</v>
      </c>
      <c r="H209" s="30">
        <v>4703</v>
      </c>
      <c r="I209" s="30"/>
      <c r="J209" s="29"/>
      <c r="K209" s="30"/>
      <c r="L209" s="30">
        <v>4703</v>
      </c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</row>
    <row r="210" spans="1:40" x14ac:dyDescent="0.3">
      <c r="A210" s="11" t="s">
        <v>201</v>
      </c>
      <c r="B210" s="12" t="s">
        <v>74</v>
      </c>
      <c r="C210" s="13" t="s">
        <v>484</v>
      </c>
      <c r="D210" s="14">
        <v>191</v>
      </c>
      <c r="E210" s="15">
        <v>45202</v>
      </c>
      <c r="F210" s="28" t="s">
        <v>485</v>
      </c>
      <c r="G210" s="11" t="s">
        <v>202</v>
      </c>
      <c r="H210" s="30">
        <v>2929</v>
      </c>
      <c r="I210" s="30"/>
      <c r="J210" s="29"/>
      <c r="K210" s="30"/>
      <c r="L210" s="30">
        <v>2929</v>
      </c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 s="30"/>
      <c r="AL210" s="30"/>
      <c r="AM210" s="30"/>
      <c r="AN210" s="30"/>
    </row>
    <row r="211" spans="1:40" x14ac:dyDescent="0.3">
      <c r="A211" s="11" t="s">
        <v>201</v>
      </c>
      <c r="B211" s="12" t="s">
        <v>74</v>
      </c>
      <c r="C211" s="13" t="s">
        <v>486</v>
      </c>
      <c r="D211" s="14">
        <v>202</v>
      </c>
      <c r="E211" s="15">
        <v>45218</v>
      </c>
      <c r="F211" s="28" t="s">
        <v>206</v>
      </c>
      <c r="G211" s="11" t="s">
        <v>202</v>
      </c>
      <c r="H211" s="30">
        <v>3472</v>
      </c>
      <c r="I211" s="30"/>
      <c r="J211" s="29"/>
      <c r="K211" s="30"/>
      <c r="L211" s="30">
        <v>3472</v>
      </c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</row>
    <row r="212" spans="1:40" x14ac:dyDescent="0.3">
      <c r="A212" s="11" t="s">
        <v>201</v>
      </c>
      <c r="B212" s="12" t="s">
        <v>74</v>
      </c>
      <c r="C212" s="13" t="s">
        <v>487</v>
      </c>
      <c r="D212" s="14">
        <v>192</v>
      </c>
      <c r="E212" s="15">
        <v>45203</v>
      </c>
      <c r="F212" s="28" t="s">
        <v>298</v>
      </c>
      <c r="G212" s="11" t="s">
        <v>202</v>
      </c>
      <c r="H212" s="30">
        <v>2549</v>
      </c>
      <c r="I212" s="30"/>
      <c r="J212" s="29"/>
      <c r="K212" s="30"/>
      <c r="L212" s="30">
        <v>2549</v>
      </c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</row>
    <row r="213" spans="1:40" x14ac:dyDescent="0.3">
      <c r="A213" s="11" t="s">
        <v>201</v>
      </c>
      <c r="B213" s="12" t="s">
        <v>74</v>
      </c>
      <c r="C213" s="13" t="s">
        <v>488</v>
      </c>
      <c r="D213" s="14">
        <v>212</v>
      </c>
      <c r="E213" s="15">
        <v>45233</v>
      </c>
      <c r="F213" s="28" t="s">
        <v>54</v>
      </c>
      <c r="G213" s="11" t="s">
        <v>202</v>
      </c>
      <c r="H213" s="30">
        <v>2981</v>
      </c>
      <c r="I213" s="30"/>
      <c r="J213" s="29"/>
      <c r="K213" s="30"/>
      <c r="L213" s="30">
        <v>2981</v>
      </c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 s="30"/>
      <c r="AL213" s="30"/>
      <c r="AM213" s="30"/>
      <c r="AN213" s="30"/>
    </row>
    <row r="214" spans="1:40" x14ac:dyDescent="0.3">
      <c r="A214" s="11" t="s">
        <v>201</v>
      </c>
      <c r="B214" s="12" t="s">
        <v>74</v>
      </c>
      <c r="C214" s="13" t="s">
        <v>489</v>
      </c>
      <c r="D214" s="14">
        <v>212</v>
      </c>
      <c r="E214" s="15">
        <v>45233</v>
      </c>
      <c r="F214" s="28" t="s">
        <v>259</v>
      </c>
      <c r="G214" s="11" t="s">
        <v>202</v>
      </c>
      <c r="H214" s="30">
        <v>3226</v>
      </c>
      <c r="I214" s="30"/>
      <c r="J214" s="29"/>
      <c r="K214" s="30"/>
      <c r="L214" s="30">
        <v>3226</v>
      </c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 s="30"/>
      <c r="AL214" s="30"/>
      <c r="AM214" s="30"/>
      <c r="AN214" s="30"/>
    </row>
    <row r="215" spans="1:40" x14ac:dyDescent="0.3">
      <c r="A215" s="11" t="s">
        <v>201</v>
      </c>
      <c r="B215" s="12" t="s">
        <v>74</v>
      </c>
      <c r="C215" s="13" t="s">
        <v>490</v>
      </c>
      <c r="D215" s="14">
        <v>202</v>
      </c>
      <c r="E215" s="15">
        <v>45584</v>
      </c>
      <c r="F215" s="28" t="s">
        <v>101</v>
      </c>
      <c r="G215" s="11" t="s">
        <v>202</v>
      </c>
      <c r="H215" s="30">
        <v>2299</v>
      </c>
      <c r="I215" s="30"/>
      <c r="J215" s="29"/>
      <c r="K215" s="30"/>
      <c r="L215" s="30">
        <v>2299</v>
      </c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 s="30"/>
      <c r="AL215" s="30"/>
      <c r="AM215" s="30"/>
      <c r="AN215" s="30"/>
    </row>
    <row r="216" spans="1:40" x14ac:dyDescent="0.3">
      <c r="A216" s="11" t="s">
        <v>201</v>
      </c>
      <c r="B216" s="12" t="s">
        <v>74</v>
      </c>
      <c r="C216" s="13" t="s">
        <v>491</v>
      </c>
      <c r="D216" s="14">
        <v>203</v>
      </c>
      <c r="E216" s="15">
        <v>45219</v>
      </c>
      <c r="F216" s="28" t="s">
        <v>237</v>
      </c>
      <c r="G216" s="11" t="s">
        <v>202</v>
      </c>
      <c r="H216" s="30">
        <v>2899</v>
      </c>
      <c r="I216" s="30"/>
      <c r="J216" s="29"/>
      <c r="K216" s="30"/>
      <c r="L216" s="30">
        <v>2899</v>
      </c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 s="30"/>
      <c r="AL216" s="30"/>
      <c r="AM216" s="30"/>
      <c r="AN216" s="30"/>
    </row>
    <row r="217" spans="1:40" x14ac:dyDescent="0.3">
      <c r="A217" s="11" t="s">
        <v>201</v>
      </c>
      <c r="B217" s="12" t="s">
        <v>74</v>
      </c>
      <c r="C217" s="13" t="s">
        <v>492</v>
      </c>
      <c r="D217" s="14">
        <v>203</v>
      </c>
      <c r="E217" s="15">
        <v>45219</v>
      </c>
      <c r="F217" s="28" t="s">
        <v>82</v>
      </c>
      <c r="G217" s="11" t="s">
        <v>202</v>
      </c>
      <c r="H217" s="30">
        <v>2879</v>
      </c>
      <c r="I217" s="30"/>
      <c r="J217" s="29"/>
      <c r="K217" s="30"/>
      <c r="L217" s="30">
        <v>2879</v>
      </c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  <c r="AK217" s="30"/>
      <c r="AL217" s="30"/>
      <c r="AM217" s="30"/>
      <c r="AN217" s="30"/>
    </row>
    <row r="218" spans="1:40" x14ac:dyDescent="0.3">
      <c r="A218" s="11" t="s">
        <v>201</v>
      </c>
      <c r="B218" s="12" t="s">
        <v>74</v>
      </c>
      <c r="C218" s="13" t="s">
        <v>493</v>
      </c>
      <c r="D218" s="14">
        <v>197</v>
      </c>
      <c r="E218" s="15">
        <v>45211</v>
      </c>
      <c r="F218" s="28" t="s">
        <v>112</v>
      </c>
      <c r="G218" s="11" t="s">
        <v>202</v>
      </c>
      <c r="H218" s="30">
        <v>3080</v>
      </c>
      <c r="I218" s="30"/>
      <c r="J218" s="29"/>
      <c r="K218" s="30"/>
      <c r="L218" s="30">
        <v>3080</v>
      </c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0"/>
      <c r="AJ218" s="30"/>
      <c r="AK218" s="30"/>
      <c r="AL218" s="30"/>
      <c r="AM218" s="30"/>
      <c r="AN218" s="30"/>
    </row>
    <row r="219" spans="1:40" x14ac:dyDescent="0.3">
      <c r="A219" s="11" t="s">
        <v>201</v>
      </c>
      <c r="B219" s="12" t="s">
        <v>74</v>
      </c>
      <c r="C219" s="13" t="s">
        <v>494</v>
      </c>
      <c r="D219" s="14">
        <v>198</v>
      </c>
      <c r="E219" s="15">
        <v>45212</v>
      </c>
      <c r="F219" s="28" t="s">
        <v>495</v>
      </c>
      <c r="G219" s="11" t="s">
        <v>202</v>
      </c>
      <c r="H219" s="30">
        <v>2299</v>
      </c>
      <c r="I219" s="30"/>
      <c r="J219" s="29"/>
      <c r="K219" s="30"/>
      <c r="L219" s="30">
        <v>2299</v>
      </c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0"/>
      <c r="AJ219" s="30"/>
      <c r="AK219" s="30"/>
      <c r="AL219" s="30"/>
      <c r="AM219" s="30"/>
      <c r="AN219" s="30"/>
    </row>
    <row r="220" spans="1:40" x14ac:dyDescent="0.3">
      <c r="A220" s="11" t="s">
        <v>201</v>
      </c>
      <c r="B220" s="12" t="s">
        <v>74</v>
      </c>
      <c r="C220" s="13" t="s">
        <v>496</v>
      </c>
      <c r="D220" s="14">
        <v>199</v>
      </c>
      <c r="E220" s="15">
        <v>45215</v>
      </c>
      <c r="F220" s="28" t="s">
        <v>497</v>
      </c>
      <c r="G220" s="11" t="s">
        <v>202</v>
      </c>
      <c r="H220" s="30">
        <v>2299</v>
      </c>
      <c r="I220" s="30"/>
      <c r="J220" s="29"/>
      <c r="K220" s="30"/>
      <c r="L220" s="30">
        <v>2299</v>
      </c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0"/>
      <c r="AJ220" s="30"/>
      <c r="AK220" s="30"/>
      <c r="AL220" s="30"/>
      <c r="AM220" s="30"/>
      <c r="AN220" s="30"/>
    </row>
    <row r="221" spans="1:40" x14ac:dyDescent="0.3">
      <c r="A221" s="11" t="s">
        <v>201</v>
      </c>
      <c r="B221" s="12" t="s">
        <v>74</v>
      </c>
      <c r="C221" s="13" t="s">
        <v>498</v>
      </c>
      <c r="D221" s="14">
        <v>202</v>
      </c>
      <c r="E221" s="15">
        <v>45218</v>
      </c>
      <c r="F221" s="28" t="s">
        <v>174</v>
      </c>
      <c r="G221" s="11" t="s">
        <v>202</v>
      </c>
      <c r="H221" s="30">
        <v>2906</v>
      </c>
      <c r="I221" s="30"/>
      <c r="J221" s="29"/>
      <c r="K221" s="30"/>
      <c r="L221" s="30">
        <v>2906</v>
      </c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30"/>
      <c r="AJ221" s="30"/>
      <c r="AK221" s="30"/>
      <c r="AL221" s="30"/>
      <c r="AM221" s="30"/>
      <c r="AN221" s="30"/>
    </row>
    <row r="222" spans="1:40" x14ac:dyDescent="0.3">
      <c r="A222" s="11" t="s">
        <v>201</v>
      </c>
      <c r="B222" s="12" t="s">
        <v>74</v>
      </c>
      <c r="C222" s="13" t="s">
        <v>499</v>
      </c>
      <c r="D222" s="14">
        <v>201</v>
      </c>
      <c r="E222" s="15">
        <v>45217</v>
      </c>
      <c r="F222" s="28" t="s">
        <v>114</v>
      </c>
      <c r="G222" s="11" t="s">
        <v>202</v>
      </c>
      <c r="H222" s="30">
        <v>2299</v>
      </c>
      <c r="I222" s="30"/>
      <c r="J222" s="29"/>
      <c r="K222" s="30"/>
      <c r="L222" s="30">
        <v>2299</v>
      </c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30"/>
      <c r="AJ222" s="30"/>
      <c r="AK222" s="30"/>
      <c r="AL222" s="30"/>
      <c r="AM222" s="30"/>
      <c r="AN222" s="30"/>
    </row>
    <row r="223" spans="1:40" x14ac:dyDescent="0.3">
      <c r="A223" s="11" t="s">
        <v>201</v>
      </c>
      <c r="B223" s="12" t="s">
        <v>74</v>
      </c>
      <c r="C223" s="13" t="s">
        <v>500</v>
      </c>
      <c r="D223" s="14">
        <v>203</v>
      </c>
      <c r="E223" s="15">
        <v>45219</v>
      </c>
      <c r="F223" s="28" t="s">
        <v>501</v>
      </c>
      <c r="G223" s="11" t="s">
        <v>202</v>
      </c>
      <c r="H223" s="30">
        <v>2814</v>
      </c>
      <c r="I223" s="30"/>
      <c r="J223" s="29"/>
      <c r="K223" s="30"/>
      <c r="L223" s="30">
        <v>2814</v>
      </c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  <c r="AI223" s="30"/>
      <c r="AJ223" s="30"/>
      <c r="AK223" s="30"/>
      <c r="AL223" s="30"/>
      <c r="AM223" s="30"/>
      <c r="AN223" s="30"/>
    </row>
    <row r="224" spans="1:40" x14ac:dyDescent="0.3">
      <c r="A224" s="11" t="s">
        <v>201</v>
      </c>
      <c r="B224" s="12" t="s">
        <v>74</v>
      </c>
      <c r="C224" s="13" t="s">
        <v>502</v>
      </c>
      <c r="D224" s="14">
        <v>203</v>
      </c>
      <c r="E224" s="15">
        <v>45219</v>
      </c>
      <c r="F224" s="28" t="s">
        <v>56</v>
      </c>
      <c r="G224" s="11" t="s">
        <v>202</v>
      </c>
      <c r="H224" s="30">
        <v>3632</v>
      </c>
      <c r="I224" s="30"/>
      <c r="J224" s="29"/>
      <c r="K224" s="30"/>
      <c r="L224" s="30">
        <v>3632</v>
      </c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30"/>
      <c r="AJ224" s="30"/>
      <c r="AK224" s="30"/>
      <c r="AL224" s="30"/>
      <c r="AM224" s="30"/>
      <c r="AN224" s="30"/>
    </row>
    <row r="225" spans="1:40" x14ac:dyDescent="0.3">
      <c r="A225" s="11" t="s">
        <v>201</v>
      </c>
      <c r="B225" s="12" t="s">
        <v>74</v>
      </c>
      <c r="C225" s="13" t="s">
        <v>503</v>
      </c>
      <c r="D225" s="14">
        <v>201</v>
      </c>
      <c r="E225" s="15">
        <v>45217</v>
      </c>
      <c r="F225" s="28" t="s">
        <v>73</v>
      </c>
      <c r="G225" s="11" t="s">
        <v>202</v>
      </c>
      <c r="H225" s="30">
        <v>2299</v>
      </c>
      <c r="I225" s="30"/>
      <c r="J225" s="29"/>
      <c r="K225" s="30"/>
      <c r="L225" s="30">
        <v>2299</v>
      </c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30"/>
      <c r="AI225" s="30"/>
      <c r="AJ225" s="30"/>
      <c r="AK225" s="30"/>
      <c r="AL225" s="30"/>
      <c r="AM225" s="30"/>
      <c r="AN225" s="30"/>
    </row>
    <row r="226" spans="1:40" x14ac:dyDescent="0.3">
      <c r="A226" s="11" t="s">
        <v>201</v>
      </c>
      <c r="B226" s="12" t="s">
        <v>74</v>
      </c>
      <c r="C226" s="13" t="s">
        <v>504</v>
      </c>
      <c r="D226" s="14">
        <v>191</v>
      </c>
      <c r="E226" s="15">
        <v>45202</v>
      </c>
      <c r="F226" s="28" t="s">
        <v>67</v>
      </c>
      <c r="G226" s="11" t="s">
        <v>202</v>
      </c>
      <c r="H226" s="30">
        <v>2860</v>
      </c>
      <c r="I226" s="30"/>
      <c r="J226" s="29"/>
      <c r="K226" s="30"/>
      <c r="L226" s="30">
        <v>2860</v>
      </c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  <c r="AH226" s="30"/>
      <c r="AI226" s="30"/>
      <c r="AJ226" s="30"/>
      <c r="AK226" s="30"/>
      <c r="AL226" s="30"/>
      <c r="AM226" s="30"/>
      <c r="AN226" s="30"/>
    </row>
    <row r="227" spans="1:40" x14ac:dyDescent="0.3">
      <c r="A227" s="11" t="s">
        <v>201</v>
      </c>
      <c r="B227" s="12" t="s">
        <v>74</v>
      </c>
      <c r="C227" s="13" t="s">
        <v>505</v>
      </c>
      <c r="D227" s="14">
        <v>203</v>
      </c>
      <c r="E227" s="15">
        <v>45219</v>
      </c>
      <c r="F227" s="28" t="s">
        <v>203</v>
      </c>
      <c r="G227" s="11" t="s">
        <v>202</v>
      </c>
      <c r="H227" s="30">
        <v>2713</v>
      </c>
      <c r="I227" s="30"/>
      <c r="J227" s="29"/>
      <c r="K227" s="30"/>
      <c r="L227" s="30">
        <v>2713</v>
      </c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30"/>
      <c r="AI227" s="30"/>
      <c r="AJ227" s="30"/>
      <c r="AK227" s="30"/>
      <c r="AL227" s="30"/>
      <c r="AM227" s="30"/>
      <c r="AN227" s="30"/>
    </row>
    <row r="228" spans="1:40" ht="12.6" customHeight="1" x14ac:dyDescent="0.3">
      <c r="A228" s="11" t="s">
        <v>201</v>
      </c>
      <c r="B228" s="12" t="s">
        <v>74</v>
      </c>
      <c r="C228" s="13" t="s">
        <v>506</v>
      </c>
      <c r="D228" s="14">
        <v>199</v>
      </c>
      <c r="E228" s="15">
        <v>45215</v>
      </c>
      <c r="F228" s="28" t="s">
        <v>242</v>
      </c>
      <c r="G228" s="11" t="s">
        <v>202</v>
      </c>
      <c r="H228" s="30">
        <v>2782</v>
      </c>
      <c r="I228" s="30"/>
      <c r="J228" s="29"/>
      <c r="K228" s="30"/>
      <c r="L228" s="30">
        <v>2782</v>
      </c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H228" s="30"/>
      <c r="AI228" s="30"/>
      <c r="AJ228" s="30"/>
      <c r="AK228" s="30"/>
      <c r="AL228" s="30"/>
      <c r="AM228" s="30"/>
      <c r="AN228" s="30"/>
    </row>
    <row r="229" spans="1:40" x14ac:dyDescent="0.3">
      <c r="A229" s="11" t="s">
        <v>201</v>
      </c>
      <c r="B229" s="12" t="s">
        <v>74</v>
      </c>
      <c r="C229" s="13" t="s">
        <v>507</v>
      </c>
      <c r="D229" s="14">
        <v>202</v>
      </c>
      <c r="E229" s="15">
        <v>45218</v>
      </c>
      <c r="F229" s="28" t="s">
        <v>508</v>
      </c>
      <c r="G229" s="11" t="s">
        <v>202</v>
      </c>
      <c r="H229" s="30">
        <v>3075</v>
      </c>
      <c r="I229" s="30"/>
      <c r="J229" s="29"/>
      <c r="K229" s="30"/>
      <c r="L229" s="30">
        <v>3075</v>
      </c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H229" s="30"/>
      <c r="AI229" s="30"/>
      <c r="AJ229" s="30"/>
      <c r="AK229" s="30"/>
      <c r="AL229" s="30"/>
      <c r="AM229" s="30"/>
      <c r="AN229" s="30"/>
    </row>
    <row r="230" spans="1:40" x14ac:dyDescent="0.3">
      <c r="A230" s="11" t="s">
        <v>201</v>
      </c>
      <c r="B230" s="12" t="s">
        <v>74</v>
      </c>
      <c r="C230" s="13" t="s">
        <v>509</v>
      </c>
      <c r="D230" s="14">
        <v>202</v>
      </c>
      <c r="E230" s="15">
        <v>45218</v>
      </c>
      <c r="F230" s="28" t="s">
        <v>106</v>
      </c>
      <c r="G230" s="11" t="s">
        <v>202</v>
      </c>
      <c r="H230" s="30">
        <v>3004</v>
      </c>
      <c r="I230" s="30"/>
      <c r="J230" s="29"/>
      <c r="K230" s="30"/>
      <c r="L230" s="30">
        <v>3004</v>
      </c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F230" s="30"/>
      <c r="AG230" s="30"/>
      <c r="AH230" s="30"/>
      <c r="AI230" s="30"/>
      <c r="AJ230" s="30"/>
      <c r="AK230" s="30"/>
      <c r="AL230" s="30"/>
      <c r="AM230" s="30"/>
      <c r="AN230" s="30"/>
    </row>
    <row r="231" spans="1:40" x14ac:dyDescent="0.3">
      <c r="A231" s="11" t="s">
        <v>201</v>
      </c>
      <c r="B231" s="12" t="s">
        <v>74</v>
      </c>
      <c r="C231" s="13" t="s">
        <v>510</v>
      </c>
      <c r="D231" s="14">
        <v>199</v>
      </c>
      <c r="E231" s="15">
        <v>45215</v>
      </c>
      <c r="F231" s="28" t="s">
        <v>243</v>
      </c>
      <c r="G231" s="11" t="s">
        <v>202</v>
      </c>
      <c r="H231" s="30">
        <v>2815</v>
      </c>
      <c r="I231" s="30"/>
      <c r="J231" s="29"/>
      <c r="K231" s="30"/>
      <c r="L231" s="30">
        <v>2815</v>
      </c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  <c r="AI231" s="30"/>
      <c r="AJ231" s="30"/>
      <c r="AK231" s="30"/>
      <c r="AL231" s="30"/>
      <c r="AM231" s="30"/>
      <c r="AN231" s="30"/>
    </row>
    <row r="232" spans="1:40" ht="22.8" x14ac:dyDescent="0.3">
      <c r="A232" s="11" t="s">
        <v>201</v>
      </c>
      <c r="B232" s="12" t="s">
        <v>74</v>
      </c>
      <c r="C232" s="13" t="s">
        <v>511</v>
      </c>
      <c r="D232" s="14">
        <v>199</v>
      </c>
      <c r="E232" s="15">
        <v>45215</v>
      </c>
      <c r="F232" s="28" t="s">
        <v>254</v>
      </c>
      <c r="G232" s="11" t="s">
        <v>202</v>
      </c>
      <c r="H232" s="30">
        <v>2571</v>
      </c>
      <c r="I232" s="30"/>
      <c r="J232" s="29"/>
      <c r="K232" s="30"/>
      <c r="L232" s="30">
        <v>2571</v>
      </c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F232" s="30"/>
      <c r="AG232" s="30"/>
      <c r="AH232" s="30"/>
      <c r="AI232" s="30"/>
      <c r="AJ232" s="30"/>
      <c r="AK232" s="30"/>
      <c r="AL232" s="30"/>
      <c r="AM232" s="30"/>
      <c r="AN232" s="30"/>
    </row>
    <row r="233" spans="1:40" x14ac:dyDescent="0.3">
      <c r="A233" s="11" t="s">
        <v>201</v>
      </c>
      <c r="B233" s="12" t="s">
        <v>74</v>
      </c>
      <c r="C233" s="13" t="s">
        <v>512</v>
      </c>
      <c r="D233" s="14">
        <v>201</v>
      </c>
      <c r="E233" s="15">
        <v>45217</v>
      </c>
      <c r="F233" s="28" t="s">
        <v>99</v>
      </c>
      <c r="G233" s="11" t="s">
        <v>202</v>
      </c>
      <c r="H233" s="30">
        <v>2672</v>
      </c>
      <c r="I233" s="30"/>
      <c r="J233" s="29"/>
      <c r="K233" s="30"/>
      <c r="L233" s="30">
        <v>2672</v>
      </c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30"/>
      <c r="AJ233" s="30"/>
      <c r="AK233" s="30"/>
      <c r="AL233" s="30"/>
      <c r="AM233" s="30"/>
      <c r="AN233" s="30"/>
    </row>
    <row r="234" spans="1:40" x14ac:dyDescent="0.3">
      <c r="A234" s="11" t="s">
        <v>201</v>
      </c>
      <c r="B234" s="12" t="s">
        <v>74</v>
      </c>
      <c r="C234" s="13" t="s">
        <v>513</v>
      </c>
      <c r="D234" s="14">
        <v>197</v>
      </c>
      <c r="E234" s="15">
        <v>45211</v>
      </c>
      <c r="F234" s="28" t="s">
        <v>45</v>
      </c>
      <c r="G234" s="11" t="s">
        <v>202</v>
      </c>
      <c r="H234" s="30">
        <v>2621</v>
      </c>
      <c r="I234" s="30"/>
      <c r="J234" s="29"/>
      <c r="K234" s="30"/>
      <c r="L234" s="30">
        <v>2621</v>
      </c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0"/>
      <c r="AJ234" s="30"/>
      <c r="AK234" s="30"/>
      <c r="AL234" s="30"/>
      <c r="AM234" s="30"/>
      <c r="AN234" s="30"/>
    </row>
    <row r="235" spans="1:40" ht="22.8" x14ac:dyDescent="0.3">
      <c r="A235" s="11" t="s">
        <v>201</v>
      </c>
      <c r="B235" s="12" t="s">
        <v>74</v>
      </c>
      <c r="C235" s="13" t="s">
        <v>514</v>
      </c>
      <c r="D235" s="14">
        <v>203</v>
      </c>
      <c r="E235" s="15">
        <v>45219</v>
      </c>
      <c r="F235" s="28" t="s">
        <v>113</v>
      </c>
      <c r="G235" s="11" t="s">
        <v>202</v>
      </c>
      <c r="H235" s="30">
        <v>2299</v>
      </c>
      <c r="I235" s="30"/>
      <c r="J235" s="29"/>
      <c r="K235" s="30"/>
      <c r="L235" s="30">
        <v>2299</v>
      </c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  <c r="AH235" s="30"/>
      <c r="AI235" s="30"/>
      <c r="AJ235" s="30"/>
      <c r="AK235" s="30"/>
      <c r="AL235" s="30"/>
      <c r="AM235" s="30"/>
      <c r="AN235" s="30"/>
    </row>
    <row r="236" spans="1:40" x14ac:dyDescent="0.3">
      <c r="A236" s="11" t="s">
        <v>201</v>
      </c>
      <c r="B236" s="12" t="s">
        <v>74</v>
      </c>
      <c r="C236" s="13" t="s">
        <v>515</v>
      </c>
      <c r="D236" s="14">
        <v>220</v>
      </c>
      <c r="E236" s="15">
        <v>45245</v>
      </c>
      <c r="F236" s="28" t="s">
        <v>191</v>
      </c>
      <c r="G236" s="11" t="s">
        <v>202</v>
      </c>
      <c r="H236" s="30">
        <v>2588</v>
      </c>
      <c r="I236" s="30"/>
      <c r="J236" s="29"/>
      <c r="K236" s="30"/>
      <c r="L236" s="30">
        <v>2588</v>
      </c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  <c r="AH236" s="30"/>
      <c r="AI236" s="30"/>
      <c r="AJ236" s="30"/>
      <c r="AK236" s="30"/>
      <c r="AL236" s="30"/>
      <c r="AM236" s="30"/>
      <c r="AN236" s="30"/>
    </row>
    <row r="237" spans="1:40" x14ac:dyDescent="0.3">
      <c r="A237" s="11" t="s">
        <v>201</v>
      </c>
      <c r="B237" s="12" t="s">
        <v>74</v>
      </c>
      <c r="C237" s="13" t="s">
        <v>516</v>
      </c>
      <c r="D237" s="14">
        <v>202</v>
      </c>
      <c r="E237" s="15">
        <v>45218</v>
      </c>
      <c r="F237" s="28" t="s">
        <v>236</v>
      </c>
      <c r="G237" s="11" t="s">
        <v>202</v>
      </c>
      <c r="H237" s="30">
        <v>2299</v>
      </c>
      <c r="I237" s="30"/>
      <c r="J237" s="29"/>
      <c r="K237" s="30"/>
      <c r="L237" s="30">
        <v>2299</v>
      </c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F237" s="30"/>
      <c r="AG237" s="30"/>
      <c r="AH237" s="30"/>
      <c r="AI237" s="30"/>
      <c r="AJ237" s="30"/>
      <c r="AK237" s="30"/>
      <c r="AL237" s="30"/>
      <c r="AM237" s="30"/>
      <c r="AN237" s="30"/>
    </row>
    <row r="238" spans="1:40" x14ac:dyDescent="0.3">
      <c r="A238" s="11" t="s">
        <v>201</v>
      </c>
      <c r="B238" s="12" t="s">
        <v>74</v>
      </c>
      <c r="C238" s="13" t="s">
        <v>517</v>
      </c>
      <c r="D238" s="14">
        <v>201</v>
      </c>
      <c r="E238" s="15">
        <v>45217</v>
      </c>
      <c r="F238" s="28" t="s">
        <v>44</v>
      </c>
      <c r="G238" s="11" t="s">
        <v>202</v>
      </c>
      <c r="H238" s="30">
        <v>3574</v>
      </c>
      <c r="I238" s="30"/>
      <c r="J238" s="29"/>
      <c r="K238" s="30"/>
      <c r="L238" s="30">
        <v>3574</v>
      </c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F238" s="30"/>
      <c r="AG238" s="30"/>
      <c r="AH238" s="30"/>
      <c r="AI238" s="30"/>
      <c r="AJ238" s="30"/>
      <c r="AK238" s="30"/>
      <c r="AL238" s="30"/>
      <c r="AM238" s="30"/>
      <c r="AN238" s="30"/>
    </row>
    <row r="239" spans="1:40" x14ac:dyDescent="0.3">
      <c r="A239" s="11" t="s">
        <v>201</v>
      </c>
      <c r="B239" s="12" t="s">
        <v>74</v>
      </c>
      <c r="C239" s="13" t="s">
        <v>518</v>
      </c>
      <c r="D239" s="14">
        <v>201</v>
      </c>
      <c r="E239" s="15">
        <v>45217</v>
      </c>
      <c r="F239" s="28" t="s">
        <v>38</v>
      </c>
      <c r="G239" s="11" t="s">
        <v>202</v>
      </c>
      <c r="H239" s="30">
        <v>3102</v>
      </c>
      <c r="I239" s="30"/>
      <c r="J239" s="29"/>
      <c r="K239" s="30"/>
      <c r="L239" s="30">
        <v>3102</v>
      </c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F239" s="30"/>
      <c r="AG239" s="30"/>
      <c r="AH239" s="30"/>
      <c r="AI239" s="30"/>
      <c r="AJ239" s="30"/>
      <c r="AK239" s="30"/>
      <c r="AL239" s="30"/>
      <c r="AM239" s="30"/>
      <c r="AN239" s="30"/>
    </row>
    <row r="240" spans="1:40" x14ac:dyDescent="0.3">
      <c r="A240" s="11" t="s">
        <v>201</v>
      </c>
      <c r="B240" s="12" t="s">
        <v>74</v>
      </c>
      <c r="C240" s="13" t="s">
        <v>519</v>
      </c>
      <c r="D240" s="14">
        <v>212</v>
      </c>
      <c r="E240" s="15">
        <v>45233</v>
      </c>
      <c r="F240" s="28" t="s">
        <v>39</v>
      </c>
      <c r="G240" s="11" t="s">
        <v>202</v>
      </c>
      <c r="H240" s="30">
        <v>2549</v>
      </c>
      <c r="I240" s="30"/>
      <c r="J240" s="29"/>
      <c r="K240" s="30"/>
      <c r="L240" s="30">
        <v>2549</v>
      </c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F240" s="30"/>
      <c r="AG240" s="30"/>
      <c r="AH240" s="30"/>
      <c r="AI240" s="30"/>
      <c r="AJ240" s="30"/>
      <c r="AK240" s="30"/>
      <c r="AL240" s="30"/>
      <c r="AM240" s="30"/>
      <c r="AN240" s="30"/>
    </row>
    <row r="241" spans="1:40" x14ac:dyDescent="0.3">
      <c r="A241" s="11" t="s">
        <v>201</v>
      </c>
      <c r="B241" s="12" t="s">
        <v>74</v>
      </c>
      <c r="C241" s="13" t="s">
        <v>520</v>
      </c>
      <c r="D241" s="14">
        <v>201</v>
      </c>
      <c r="E241" s="15">
        <v>45217</v>
      </c>
      <c r="F241" s="28" t="s">
        <v>521</v>
      </c>
      <c r="G241" s="11" t="s">
        <v>202</v>
      </c>
      <c r="H241" s="30">
        <v>2602</v>
      </c>
      <c r="I241" s="30"/>
      <c r="J241" s="29"/>
      <c r="K241" s="30"/>
      <c r="L241" s="30">
        <v>2602</v>
      </c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F241" s="30"/>
      <c r="AG241" s="30"/>
      <c r="AH241" s="30"/>
      <c r="AI241" s="30"/>
      <c r="AJ241" s="30"/>
      <c r="AK241" s="30"/>
      <c r="AL241" s="30"/>
      <c r="AM241" s="30"/>
      <c r="AN241" s="30"/>
    </row>
    <row r="242" spans="1:40" x14ac:dyDescent="0.3">
      <c r="A242" s="11" t="s">
        <v>201</v>
      </c>
      <c r="B242" s="12" t="s">
        <v>74</v>
      </c>
      <c r="C242" s="13" t="s">
        <v>522</v>
      </c>
      <c r="D242" s="14">
        <v>192</v>
      </c>
      <c r="E242" s="15">
        <v>45203</v>
      </c>
      <c r="F242" s="28" t="s">
        <v>249</v>
      </c>
      <c r="G242" s="11" t="s">
        <v>202</v>
      </c>
      <c r="H242" s="30">
        <v>2942</v>
      </c>
      <c r="I242" s="30"/>
      <c r="J242" s="29"/>
      <c r="K242" s="30"/>
      <c r="L242" s="30">
        <v>2942</v>
      </c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F242" s="30"/>
      <c r="AG242" s="30"/>
      <c r="AH242" s="30"/>
      <c r="AI242" s="30"/>
      <c r="AJ242" s="30"/>
      <c r="AK242" s="30"/>
      <c r="AL242" s="30"/>
      <c r="AM242" s="30"/>
      <c r="AN242" s="30"/>
    </row>
    <row r="243" spans="1:40" x14ac:dyDescent="0.3">
      <c r="A243" s="11" t="s">
        <v>201</v>
      </c>
      <c r="B243" s="12" t="s">
        <v>74</v>
      </c>
      <c r="C243" s="13" t="s">
        <v>523</v>
      </c>
      <c r="D243" s="14">
        <v>202</v>
      </c>
      <c r="E243" s="15">
        <v>45218</v>
      </c>
      <c r="F243" s="28" t="s">
        <v>524</v>
      </c>
      <c r="G243" s="11" t="s">
        <v>202</v>
      </c>
      <c r="H243" s="30">
        <v>3179</v>
      </c>
      <c r="I243" s="30"/>
      <c r="J243" s="29"/>
      <c r="K243" s="30"/>
      <c r="L243" s="30">
        <v>3179</v>
      </c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F243" s="30"/>
      <c r="AG243" s="30"/>
      <c r="AH243" s="30"/>
      <c r="AI243" s="30"/>
      <c r="AJ243" s="30"/>
      <c r="AK243" s="30"/>
      <c r="AL243" s="30"/>
      <c r="AM243" s="30"/>
      <c r="AN243" s="30"/>
    </row>
    <row r="244" spans="1:40" x14ac:dyDescent="0.3">
      <c r="A244" s="11" t="s">
        <v>201</v>
      </c>
      <c r="B244" s="12" t="s">
        <v>74</v>
      </c>
      <c r="C244" s="13" t="s">
        <v>525</v>
      </c>
      <c r="D244" s="14">
        <v>202</v>
      </c>
      <c r="E244" s="15">
        <v>45218</v>
      </c>
      <c r="F244" s="28" t="s">
        <v>55</v>
      </c>
      <c r="G244" s="11" t="s">
        <v>202</v>
      </c>
      <c r="H244" s="30">
        <v>3599</v>
      </c>
      <c r="I244" s="30"/>
      <c r="J244" s="29"/>
      <c r="K244" s="30"/>
      <c r="L244" s="30">
        <v>3599</v>
      </c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H244" s="30"/>
      <c r="AI244" s="30"/>
      <c r="AJ244" s="30"/>
      <c r="AK244" s="30"/>
      <c r="AL244" s="30"/>
      <c r="AM244" s="30"/>
      <c r="AN244" s="30"/>
    </row>
    <row r="245" spans="1:40" x14ac:dyDescent="0.3">
      <c r="A245" s="11" t="s">
        <v>201</v>
      </c>
      <c r="B245" s="12" t="s">
        <v>74</v>
      </c>
      <c r="C245" s="13" t="s">
        <v>526</v>
      </c>
      <c r="D245" s="14">
        <v>201</v>
      </c>
      <c r="E245" s="15">
        <v>45217</v>
      </c>
      <c r="F245" s="28" t="s">
        <v>43</v>
      </c>
      <c r="G245" s="11" t="s">
        <v>202</v>
      </c>
      <c r="H245" s="30">
        <v>2599</v>
      </c>
      <c r="I245" s="30"/>
      <c r="J245" s="29"/>
      <c r="K245" s="30"/>
      <c r="L245" s="30">
        <v>2599</v>
      </c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F245" s="30"/>
      <c r="AG245" s="30"/>
      <c r="AH245" s="30"/>
      <c r="AI245" s="30"/>
      <c r="AJ245" s="30"/>
      <c r="AK245" s="30"/>
      <c r="AL245" s="30"/>
      <c r="AM245" s="30"/>
      <c r="AN245" s="30"/>
    </row>
    <row r="246" spans="1:40" x14ac:dyDescent="0.3">
      <c r="A246" s="11" t="s">
        <v>201</v>
      </c>
      <c r="B246" s="12" t="s">
        <v>74</v>
      </c>
      <c r="C246" s="13" t="s">
        <v>527</v>
      </c>
      <c r="D246" s="14">
        <v>201</v>
      </c>
      <c r="E246" s="15">
        <v>45217</v>
      </c>
      <c r="F246" s="28" t="s">
        <v>87</v>
      </c>
      <c r="G246" s="11" t="s">
        <v>202</v>
      </c>
      <c r="H246" s="30">
        <v>3235</v>
      </c>
      <c r="I246" s="30"/>
      <c r="J246" s="29"/>
      <c r="K246" s="30"/>
      <c r="L246" s="30">
        <v>3235</v>
      </c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F246" s="30"/>
      <c r="AG246" s="30"/>
      <c r="AH246" s="30"/>
      <c r="AI246" s="30"/>
      <c r="AJ246" s="30"/>
      <c r="AK246" s="30"/>
      <c r="AL246" s="30"/>
      <c r="AM246" s="30"/>
      <c r="AN246" s="30"/>
    </row>
    <row r="247" spans="1:40" x14ac:dyDescent="0.3">
      <c r="A247" s="11" t="s">
        <v>201</v>
      </c>
      <c r="B247" s="12" t="s">
        <v>74</v>
      </c>
      <c r="C247" s="13" t="s">
        <v>528</v>
      </c>
      <c r="D247" s="14">
        <v>212</v>
      </c>
      <c r="E247" s="15">
        <v>45233</v>
      </c>
      <c r="F247" s="28" t="s">
        <v>58</v>
      </c>
      <c r="G247" s="11" t="s">
        <v>202</v>
      </c>
      <c r="H247" s="30">
        <v>3184</v>
      </c>
      <c r="I247" s="30"/>
      <c r="J247" s="29"/>
      <c r="K247" s="30"/>
      <c r="L247" s="30">
        <v>3184</v>
      </c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F247" s="30"/>
      <c r="AG247" s="30"/>
      <c r="AH247" s="30"/>
      <c r="AI247" s="30"/>
      <c r="AJ247" s="30"/>
      <c r="AK247" s="30"/>
      <c r="AL247" s="30"/>
      <c r="AM247" s="30"/>
      <c r="AN247" s="30"/>
    </row>
    <row r="248" spans="1:40" x14ac:dyDescent="0.3">
      <c r="A248" s="11" t="s">
        <v>201</v>
      </c>
      <c r="B248" s="12" t="s">
        <v>74</v>
      </c>
      <c r="C248" s="13" t="s">
        <v>529</v>
      </c>
      <c r="D248" s="14">
        <v>202</v>
      </c>
      <c r="E248" s="15">
        <v>45218</v>
      </c>
      <c r="F248" s="28" t="s">
        <v>303</v>
      </c>
      <c r="G248" s="11" t="s">
        <v>202</v>
      </c>
      <c r="H248" s="30">
        <v>3291</v>
      </c>
      <c r="I248" s="30"/>
      <c r="J248" s="29"/>
      <c r="K248" s="30"/>
      <c r="L248" s="30">
        <v>3291</v>
      </c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F248" s="30"/>
      <c r="AG248" s="30"/>
      <c r="AH248" s="30"/>
      <c r="AI248" s="30"/>
      <c r="AJ248" s="30"/>
      <c r="AK248" s="30"/>
      <c r="AL248" s="30"/>
      <c r="AM248" s="30"/>
      <c r="AN248" s="30"/>
    </row>
    <row r="249" spans="1:40" x14ac:dyDescent="0.3">
      <c r="A249" s="11" t="s">
        <v>201</v>
      </c>
      <c r="B249" s="12" t="s">
        <v>74</v>
      </c>
      <c r="C249" s="13" t="s">
        <v>530</v>
      </c>
      <c r="D249" s="14">
        <v>202</v>
      </c>
      <c r="E249" s="15">
        <v>45218</v>
      </c>
      <c r="F249" s="28" t="s">
        <v>100</v>
      </c>
      <c r="G249" s="11" t="s">
        <v>202</v>
      </c>
      <c r="H249" s="30">
        <v>2875</v>
      </c>
      <c r="I249" s="30"/>
      <c r="J249" s="29"/>
      <c r="K249" s="30"/>
      <c r="L249" s="30">
        <v>2875</v>
      </c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0"/>
      <c r="AG249" s="30"/>
      <c r="AH249" s="30"/>
      <c r="AI249" s="30"/>
      <c r="AJ249" s="30"/>
      <c r="AK249" s="30"/>
      <c r="AL249" s="30"/>
      <c r="AM249" s="30"/>
      <c r="AN249" s="30"/>
    </row>
    <row r="250" spans="1:40" x14ac:dyDescent="0.3">
      <c r="A250" s="11" t="s">
        <v>201</v>
      </c>
      <c r="B250" s="12" t="s">
        <v>74</v>
      </c>
      <c r="C250" s="13" t="s">
        <v>531</v>
      </c>
      <c r="D250" s="14">
        <v>202</v>
      </c>
      <c r="E250" s="15">
        <v>45218</v>
      </c>
      <c r="F250" s="28" t="s">
        <v>244</v>
      </c>
      <c r="G250" s="11" t="s">
        <v>202</v>
      </c>
      <c r="H250" s="30">
        <v>2551</v>
      </c>
      <c r="I250" s="30"/>
      <c r="J250" s="29"/>
      <c r="K250" s="30"/>
      <c r="L250" s="30">
        <v>2551</v>
      </c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F250" s="30"/>
      <c r="AG250" s="30"/>
      <c r="AH250" s="30"/>
      <c r="AI250" s="30"/>
      <c r="AJ250" s="30"/>
      <c r="AK250" s="30"/>
      <c r="AL250" s="30"/>
      <c r="AM250" s="30"/>
      <c r="AN250" s="30"/>
    </row>
    <row r="251" spans="1:40" x14ac:dyDescent="0.3">
      <c r="A251" s="11" t="s">
        <v>201</v>
      </c>
      <c r="B251" s="12" t="s">
        <v>74</v>
      </c>
      <c r="C251" s="13" t="s">
        <v>532</v>
      </c>
      <c r="D251" s="14">
        <v>201</v>
      </c>
      <c r="E251" s="15">
        <v>45217</v>
      </c>
      <c r="F251" s="28" t="s">
        <v>414</v>
      </c>
      <c r="G251" s="11" t="s">
        <v>202</v>
      </c>
      <c r="H251" s="30">
        <v>2979</v>
      </c>
      <c r="I251" s="30"/>
      <c r="J251" s="29"/>
      <c r="K251" s="30"/>
      <c r="L251" s="30">
        <v>2979</v>
      </c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F251" s="30"/>
      <c r="AG251" s="30"/>
      <c r="AH251" s="30"/>
      <c r="AI251" s="30"/>
      <c r="AJ251" s="30"/>
      <c r="AK251" s="30"/>
      <c r="AL251" s="30"/>
      <c r="AM251" s="30"/>
      <c r="AN251" s="30"/>
    </row>
    <row r="252" spans="1:40" x14ac:dyDescent="0.3">
      <c r="A252" s="11" t="s">
        <v>201</v>
      </c>
      <c r="B252" s="12" t="s">
        <v>74</v>
      </c>
      <c r="C252" s="13" t="s">
        <v>533</v>
      </c>
      <c r="D252" s="14">
        <v>203</v>
      </c>
      <c r="E252" s="15">
        <v>45219</v>
      </c>
      <c r="F252" s="28" t="s">
        <v>89</v>
      </c>
      <c r="G252" s="11" t="s">
        <v>202</v>
      </c>
      <c r="H252" s="30">
        <v>2882</v>
      </c>
      <c r="I252" s="30"/>
      <c r="J252" s="29"/>
      <c r="K252" s="30"/>
      <c r="L252" s="30">
        <v>2882</v>
      </c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  <c r="AH252" s="30"/>
      <c r="AI252" s="30"/>
      <c r="AJ252" s="30"/>
      <c r="AK252" s="30"/>
      <c r="AL252" s="30"/>
      <c r="AM252" s="30"/>
      <c r="AN252" s="30"/>
    </row>
    <row r="253" spans="1:40" x14ac:dyDescent="0.3">
      <c r="A253" s="11" t="s">
        <v>201</v>
      </c>
      <c r="B253" s="12" t="s">
        <v>74</v>
      </c>
      <c r="C253" s="13" t="s">
        <v>534</v>
      </c>
      <c r="D253" s="14">
        <v>215</v>
      </c>
      <c r="E253" s="15">
        <v>45238</v>
      </c>
      <c r="F253" s="28" t="s">
        <v>120</v>
      </c>
      <c r="G253" s="11" t="s">
        <v>202</v>
      </c>
      <c r="H253" s="30">
        <v>2817</v>
      </c>
      <c r="I253" s="30"/>
      <c r="J253" s="29"/>
      <c r="K253" s="30"/>
      <c r="L253" s="30">
        <v>2817</v>
      </c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F253" s="30"/>
      <c r="AG253" s="30"/>
      <c r="AH253" s="30"/>
      <c r="AI253" s="30"/>
      <c r="AJ253" s="30"/>
      <c r="AK253" s="30"/>
      <c r="AL253" s="30"/>
      <c r="AM253" s="30"/>
      <c r="AN253" s="30"/>
    </row>
    <row r="254" spans="1:40" x14ac:dyDescent="0.3">
      <c r="A254" s="11" t="s">
        <v>201</v>
      </c>
      <c r="B254" s="12" t="s">
        <v>74</v>
      </c>
      <c r="C254" s="13" t="s">
        <v>535</v>
      </c>
      <c r="D254" s="14">
        <v>202</v>
      </c>
      <c r="E254" s="15">
        <v>45218</v>
      </c>
      <c r="F254" s="28" t="s">
        <v>231</v>
      </c>
      <c r="G254" s="11" t="s">
        <v>202</v>
      </c>
      <c r="H254" s="30">
        <v>3113</v>
      </c>
      <c r="I254" s="30"/>
      <c r="J254" s="29"/>
      <c r="K254" s="30"/>
      <c r="L254" s="30">
        <v>3113</v>
      </c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F254" s="30"/>
      <c r="AG254" s="30"/>
      <c r="AH254" s="30"/>
      <c r="AI254" s="30"/>
      <c r="AJ254" s="30"/>
      <c r="AK254" s="30"/>
      <c r="AL254" s="30"/>
      <c r="AM254" s="30"/>
      <c r="AN254" s="30"/>
    </row>
    <row r="255" spans="1:40" x14ac:dyDescent="0.3">
      <c r="A255" s="11" t="s">
        <v>201</v>
      </c>
      <c r="B255" s="12" t="s">
        <v>74</v>
      </c>
      <c r="C255" s="13" t="s">
        <v>536</v>
      </c>
      <c r="D255" s="14">
        <v>201</v>
      </c>
      <c r="E255" s="15">
        <v>45217</v>
      </c>
      <c r="F255" s="28" t="s">
        <v>90</v>
      </c>
      <c r="G255" s="11" t="s">
        <v>202</v>
      </c>
      <c r="H255" s="30">
        <v>2979</v>
      </c>
      <c r="I255" s="30"/>
      <c r="J255" s="29"/>
      <c r="K255" s="30"/>
      <c r="L255" s="30">
        <v>2979</v>
      </c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F255" s="30"/>
      <c r="AG255" s="30"/>
      <c r="AH255" s="30"/>
      <c r="AI255" s="30"/>
      <c r="AJ255" s="30"/>
      <c r="AK255" s="30"/>
      <c r="AL255" s="30"/>
      <c r="AM255" s="30"/>
      <c r="AN255" s="30"/>
    </row>
    <row r="256" spans="1:40" x14ac:dyDescent="0.3">
      <c r="A256" s="11" t="s">
        <v>201</v>
      </c>
      <c r="B256" s="12" t="s">
        <v>74</v>
      </c>
      <c r="C256" s="13" t="s">
        <v>537</v>
      </c>
      <c r="D256" s="14">
        <v>215</v>
      </c>
      <c r="E256" s="15">
        <v>45238</v>
      </c>
      <c r="F256" s="28" t="s">
        <v>91</v>
      </c>
      <c r="G256" s="11" t="s">
        <v>202</v>
      </c>
      <c r="H256" s="30">
        <v>2563</v>
      </c>
      <c r="I256" s="30"/>
      <c r="J256" s="29"/>
      <c r="K256" s="30"/>
      <c r="L256" s="30">
        <v>2563</v>
      </c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F256" s="30"/>
      <c r="AG256" s="30"/>
      <c r="AH256" s="30"/>
      <c r="AI256" s="30"/>
      <c r="AJ256" s="30"/>
      <c r="AK256" s="30"/>
      <c r="AL256" s="30"/>
      <c r="AM256" s="30"/>
      <c r="AN256" s="30"/>
    </row>
    <row r="257" spans="1:40" x14ac:dyDescent="0.3">
      <c r="A257" s="11" t="s">
        <v>201</v>
      </c>
      <c r="B257" s="12" t="s">
        <v>74</v>
      </c>
      <c r="C257" s="13" t="s">
        <v>538</v>
      </c>
      <c r="D257" s="14">
        <v>197</v>
      </c>
      <c r="E257" s="15">
        <v>45211</v>
      </c>
      <c r="F257" s="28" t="s">
        <v>539</v>
      </c>
      <c r="G257" s="11" t="s">
        <v>202</v>
      </c>
      <c r="H257" s="30">
        <v>3270</v>
      </c>
      <c r="I257" s="30"/>
      <c r="J257" s="29"/>
      <c r="K257" s="30"/>
      <c r="L257" s="30">
        <v>3270</v>
      </c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F257" s="30"/>
      <c r="AG257" s="30"/>
      <c r="AH257" s="30"/>
      <c r="AI257" s="30"/>
      <c r="AJ257" s="30"/>
      <c r="AK257" s="30"/>
      <c r="AL257" s="30"/>
      <c r="AM257" s="30"/>
      <c r="AN257" s="30"/>
    </row>
    <row r="258" spans="1:40" x14ac:dyDescent="0.3">
      <c r="A258" s="11" t="s">
        <v>201</v>
      </c>
      <c r="B258" s="12" t="s">
        <v>74</v>
      </c>
      <c r="C258" s="13" t="s">
        <v>540</v>
      </c>
      <c r="D258" s="14">
        <v>215</v>
      </c>
      <c r="E258" s="15">
        <v>45238</v>
      </c>
      <c r="F258" s="28" t="s">
        <v>81</v>
      </c>
      <c r="G258" s="11" t="s">
        <v>202</v>
      </c>
      <c r="H258" s="30">
        <v>3389</v>
      </c>
      <c r="I258" s="30"/>
      <c r="J258" s="29"/>
      <c r="K258" s="30"/>
      <c r="L258" s="30">
        <v>3389</v>
      </c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F258" s="30"/>
      <c r="AG258" s="30"/>
      <c r="AH258" s="30"/>
      <c r="AI258" s="30"/>
      <c r="AJ258" s="30"/>
      <c r="AK258" s="30"/>
      <c r="AL258" s="30"/>
      <c r="AM258" s="30"/>
      <c r="AN258" s="30"/>
    </row>
    <row r="259" spans="1:40" x14ac:dyDescent="0.3">
      <c r="A259" s="11" t="s">
        <v>201</v>
      </c>
      <c r="B259" s="12" t="s">
        <v>74</v>
      </c>
      <c r="C259" s="13" t="s">
        <v>541</v>
      </c>
      <c r="D259" s="14">
        <v>202</v>
      </c>
      <c r="E259" s="15">
        <v>45218</v>
      </c>
      <c r="F259" s="28" t="s">
        <v>207</v>
      </c>
      <c r="G259" s="11" t="s">
        <v>202</v>
      </c>
      <c r="H259" s="30">
        <v>3465</v>
      </c>
      <c r="I259" s="30"/>
      <c r="J259" s="29"/>
      <c r="K259" s="30"/>
      <c r="L259" s="30">
        <v>3465</v>
      </c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F259" s="30"/>
      <c r="AG259" s="30"/>
      <c r="AH259" s="30"/>
      <c r="AI259" s="30"/>
      <c r="AJ259" s="30"/>
      <c r="AK259" s="30"/>
      <c r="AL259" s="30"/>
      <c r="AM259" s="30"/>
      <c r="AN259" s="30"/>
    </row>
    <row r="260" spans="1:40" x14ac:dyDescent="0.3">
      <c r="A260" s="11" t="s">
        <v>201</v>
      </c>
      <c r="B260" s="12" t="s">
        <v>74</v>
      </c>
      <c r="C260" s="13" t="s">
        <v>542</v>
      </c>
      <c r="D260" s="14">
        <v>199</v>
      </c>
      <c r="E260" s="15">
        <v>45215</v>
      </c>
      <c r="F260" s="28" t="s">
        <v>80</v>
      </c>
      <c r="G260" s="11" t="s">
        <v>202</v>
      </c>
      <c r="H260" s="30">
        <v>3545</v>
      </c>
      <c r="I260" s="30"/>
      <c r="J260" s="29"/>
      <c r="K260" s="30"/>
      <c r="L260" s="30">
        <v>3545</v>
      </c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F260" s="30"/>
      <c r="AG260" s="30"/>
      <c r="AH260" s="30"/>
      <c r="AI260" s="30"/>
      <c r="AJ260" s="30"/>
      <c r="AK260" s="30"/>
      <c r="AL260" s="30"/>
      <c r="AM260" s="30"/>
      <c r="AN260" s="30"/>
    </row>
    <row r="261" spans="1:40" x14ac:dyDescent="0.3">
      <c r="A261" s="11" t="s">
        <v>201</v>
      </c>
      <c r="B261" s="12" t="s">
        <v>74</v>
      </c>
      <c r="C261" s="13" t="s">
        <v>543</v>
      </c>
      <c r="D261" s="14">
        <v>201</v>
      </c>
      <c r="E261" s="15">
        <v>45217</v>
      </c>
      <c r="F261" s="28" t="s">
        <v>93</v>
      </c>
      <c r="G261" s="11" t="s">
        <v>202</v>
      </c>
      <c r="H261" s="30">
        <v>2706</v>
      </c>
      <c r="I261" s="30"/>
      <c r="J261" s="29"/>
      <c r="K261" s="30"/>
      <c r="L261" s="30">
        <v>2706</v>
      </c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F261" s="30"/>
      <c r="AG261" s="30"/>
      <c r="AH261" s="30"/>
      <c r="AI261" s="30"/>
      <c r="AJ261" s="30"/>
      <c r="AK261" s="30"/>
      <c r="AL261" s="30"/>
      <c r="AM261" s="30"/>
      <c r="AN261" s="30"/>
    </row>
    <row r="262" spans="1:40" x14ac:dyDescent="0.3">
      <c r="A262" s="11" t="s">
        <v>201</v>
      </c>
      <c r="B262" s="12" t="s">
        <v>74</v>
      </c>
      <c r="C262" s="13" t="s">
        <v>544</v>
      </c>
      <c r="D262" s="14">
        <v>199</v>
      </c>
      <c r="E262" s="15">
        <v>45215</v>
      </c>
      <c r="F262" s="28" t="s">
        <v>98</v>
      </c>
      <c r="G262" s="11" t="s">
        <v>202</v>
      </c>
      <c r="H262" s="30">
        <v>4034</v>
      </c>
      <c r="I262" s="30"/>
      <c r="J262" s="29"/>
      <c r="K262" s="30"/>
      <c r="L262" s="30">
        <v>4034</v>
      </c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F262" s="30"/>
      <c r="AG262" s="30"/>
      <c r="AH262" s="30"/>
      <c r="AI262" s="30"/>
      <c r="AJ262" s="30"/>
      <c r="AK262" s="30"/>
      <c r="AL262" s="30"/>
      <c r="AM262" s="30"/>
      <c r="AN262" s="30"/>
    </row>
    <row r="263" spans="1:40" x14ac:dyDescent="0.3">
      <c r="A263" s="11" t="s">
        <v>201</v>
      </c>
      <c r="B263" s="12" t="s">
        <v>74</v>
      </c>
      <c r="C263" s="13" t="s">
        <v>545</v>
      </c>
      <c r="D263" s="14">
        <v>220</v>
      </c>
      <c r="E263" s="15">
        <v>45245</v>
      </c>
      <c r="F263" s="28" t="s">
        <v>258</v>
      </c>
      <c r="G263" s="11" t="s">
        <v>202</v>
      </c>
      <c r="H263" s="30">
        <v>3362</v>
      </c>
      <c r="I263" s="30"/>
      <c r="J263" s="29"/>
      <c r="K263" s="30"/>
      <c r="L263" s="30">
        <v>3362</v>
      </c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F263" s="30"/>
      <c r="AG263" s="30"/>
      <c r="AH263" s="30"/>
      <c r="AI263" s="30"/>
      <c r="AJ263" s="30"/>
      <c r="AK263" s="30"/>
      <c r="AL263" s="30"/>
      <c r="AM263" s="30"/>
      <c r="AN263" s="30"/>
    </row>
    <row r="264" spans="1:40" x14ac:dyDescent="0.3">
      <c r="A264" s="11" t="s">
        <v>201</v>
      </c>
      <c r="B264" s="12" t="s">
        <v>74</v>
      </c>
      <c r="C264" s="13" t="s">
        <v>546</v>
      </c>
      <c r="D264" s="14">
        <v>202</v>
      </c>
      <c r="E264" s="15">
        <v>45218</v>
      </c>
      <c r="F264" s="28" t="s">
        <v>247</v>
      </c>
      <c r="G264" s="11" t="s">
        <v>202</v>
      </c>
      <c r="H264" s="30">
        <v>4012</v>
      </c>
      <c r="I264" s="30"/>
      <c r="J264" s="29"/>
      <c r="K264" s="30"/>
      <c r="L264" s="30">
        <v>4012</v>
      </c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30"/>
      <c r="AI264" s="30"/>
      <c r="AJ264" s="30"/>
      <c r="AK264" s="30"/>
      <c r="AL264" s="30"/>
      <c r="AM264" s="30"/>
      <c r="AN264" s="30"/>
    </row>
    <row r="265" spans="1:40" x14ac:dyDescent="0.3">
      <c r="A265" s="11" t="s">
        <v>201</v>
      </c>
      <c r="B265" s="12" t="s">
        <v>74</v>
      </c>
      <c r="C265" s="13" t="s">
        <v>547</v>
      </c>
      <c r="D265" s="14">
        <v>203</v>
      </c>
      <c r="E265" s="15">
        <v>45219</v>
      </c>
      <c r="F265" s="28" t="s">
        <v>257</v>
      </c>
      <c r="G265" s="11" t="s">
        <v>202</v>
      </c>
      <c r="H265" s="30">
        <v>2559</v>
      </c>
      <c r="I265" s="30"/>
      <c r="J265" s="29"/>
      <c r="K265" s="30"/>
      <c r="L265" s="30">
        <v>2559</v>
      </c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  <c r="AI265" s="30"/>
      <c r="AJ265" s="30"/>
      <c r="AK265" s="30"/>
      <c r="AL265" s="30"/>
      <c r="AM265" s="30"/>
      <c r="AN265" s="30"/>
    </row>
    <row r="266" spans="1:40" x14ac:dyDescent="0.3">
      <c r="A266" s="11" t="s">
        <v>201</v>
      </c>
      <c r="B266" s="12" t="s">
        <v>74</v>
      </c>
      <c r="C266" s="13" t="s">
        <v>548</v>
      </c>
      <c r="D266" s="14">
        <v>185</v>
      </c>
      <c r="E266" s="15">
        <v>45194</v>
      </c>
      <c r="F266" s="28" t="s">
        <v>78</v>
      </c>
      <c r="G266" s="11" t="s">
        <v>202</v>
      </c>
      <c r="H266" s="30">
        <v>3548</v>
      </c>
      <c r="I266" s="30"/>
      <c r="J266" s="29"/>
      <c r="K266" s="30"/>
      <c r="L266" s="30">
        <v>3548</v>
      </c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F266" s="30"/>
      <c r="AG266" s="30"/>
      <c r="AH266" s="30"/>
      <c r="AI266" s="30"/>
      <c r="AJ266" s="30"/>
      <c r="AK266" s="30"/>
      <c r="AL266" s="30"/>
      <c r="AM266" s="30"/>
      <c r="AN266" s="30"/>
    </row>
    <row r="267" spans="1:40" x14ac:dyDescent="0.3">
      <c r="A267" s="11" t="s">
        <v>201</v>
      </c>
      <c r="B267" s="12" t="s">
        <v>74</v>
      </c>
      <c r="C267" s="13" t="s">
        <v>549</v>
      </c>
      <c r="D267" s="14">
        <v>185</v>
      </c>
      <c r="E267" s="15">
        <v>45194</v>
      </c>
      <c r="F267" s="28" t="s">
        <v>86</v>
      </c>
      <c r="G267" s="11" t="s">
        <v>202</v>
      </c>
      <c r="H267" s="30">
        <v>4157</v>
      </c>
      <c r="I267" s="30"/>
      <c r="J267" s="29"/>
      <c r="K267" s="30"/>
      <c r="L267" s="30">
        <v>4157</v>
      </c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F267" s="30"/>
      <c r="AG267" s="30"/>
      <c r="AH267" s="30"/>
      <c r="AI267" s="30"/>
      <c r="AJ267" s="30"/>
      <c r="AK267" s="30"/>
      <c r="AL267" s="30"/>
      <c r="AM267" s="30"/>
      <c r="AN267" s="30"/>
    </row>
    <row r="268" spans="1:40" x14ac:dyDescent="0.3">
      <c r="A268" s="11" t="s">
        <v>201</v>
      </c>
      <c r="B268" s="12" t="s">
        <v>74</v>
      </c>
      <c r="C268" s="13" t="s">
        <v>550</v>
      </c>
      <c r="D268" s="14">
        <v>192</v>
      </c>
      <c r="E268" s="15">
        <v>45203</v>
      </c>
      <c r="F268" s="28" t="s">
        <v>95</v>
      </c>
      <c r="G268" s="11" t="s">
        <v>202</v>
      </c>
      <c r="H268" s="30">
        <v>3322</v>
      </c>
      <c r="I268" s="30"/>
      <c r="J268" s="29"/>
      <c r="K268" s="30"/>
      <c r="L268" s="30">
        <v>3322</v>
      </c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F268" s="30"/>
      <c r="AG268" s="30"/>
      <c r="AH268" s="30"/>
      <c r="AI268" s="30"/>
      <c r="AJ268" s="30"/>
      <c r="AK268" s="30"/>
      <c r="AL268" s="30"/>
      <c r="AM268" s="30"/>
      <c r="AN268" s="30"/>
    </row>
    <row r="269" spans="1:40" x14ac:dyDescent="0.3">
      <c r="A269" s="11" t="s">
        <v>201</v>
      </c>
      <c r="B269" s="12" t="s">
        <v>74</v>
      </c>
      <c r="C269" s="13" t="s">
        <v>551</v>
      </c>
      <c r="D269" s="14">
        <v>203</v>
      </c>
      <c r="E269" s="15">
        <v>45219</v>
      </c>
      <c r="F269" s="28" t="s">
        <v>246</v>
      </c>
      <c r="G269" s="11" t="s">
        <v>202</v>
      </c>
      <c r="H269" s="30">
        <v>3551</v>
      </c>
      <c r="I269" s="30"/>
      <c r="J269" s="29"/>
      <c r="K269" s="30"/>
      <c r="L269" s="30">
        <v>3551</v>
      </c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  <c r="AH269" s="30"/>
      <c r="AI269" s="30"/>
      <c r="AJ269" s="30"/>
      <c r="AK269" s="30"/>
      <c r="AL269" s="30"/>
      <c r="AM269" s="30"/>
      <c r="AN269" s="30"/>
    </row>
    <row r="270" spans="1:40" x14ac:dyDescent="0.3">
      <c r="A270" s="11" t="s">
        <v>201</v>
      </c>
      <c r="B270" s="12" t="s">
        <v>74</v>
      </c>
      <c r="C270" s="13" t="s">
        <v>552</v>
      </c>
      <c r="D270" s="14">
        <v>215</v>
      </c>
      <c r="E270" s="15">
        <v>45238</v>
      </c>
      <c r="F270" s="28" t="s">
        <v>96</v>
      </c>
      <c r="G270" s="11" t="s">
        <v>202</v>
      </c>
      <c r="H270" s="30">
        <v>3008</v>
      </c>
      <c r="I270" s="30"/>
      <c r="J270" s="29"/>
      <c r="K270" s="30"/>
      <c r="L270" s="30">
        <v>3008</v>
      </c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  <c r="AB270" s="30"/>
      <c r="AC270" s="30"/>
      <c r="AD270" s="30"/>
      <c r="AE270" s="30"/>
      <c r="AF270" s="30"/>
      <c r="AG270" s="30"/>
      <c r="AH270" s="30"/>
      <c r="AI270" s="30"/>
      <c r="AJ270" s="30"/>
      <c r="AK270" s="30"/>
      <c r="AL270" s="30"/>
      <c r="AM270" s="30"/>
      <c r="AN270" s="30"/>
    </row>
    <row r="271" spans="1:40" x14ac:dyDescent="0.3">
      <c r="A271" s="11" t="s">
        <v>201</v>
      </c>
      <c r="B271" s="12" t="s">
        <v>74</v>
      </c>
      <c r="C271" s="13" t="s">
        <v>553</v>
      </c>
      <c r="D271" s="14">
        <v>202</v>
      </c>
      <c r="E271" s="15">
        <v>45218</v>
      </c>
      <c r="F271" s="28" t="s">
        <v>97</v>
      </c>
      <c r="G271" s="11" t="s">
        <v>202</v>
      </c>
      <c r="H271" s="30">
        <v>2965</v>
      </c>
      <c r="I271" s="30"/>
      <c r="J271" s="29"/>
      <c r="K271" s="30"/>
      <c r="L271" s="30">
        <v>2965</v>
      </c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0"/>
      <c r="AB271" s="30"/>
      <c r="AC271" s="30"/>
      <c r="AD271" s="30"/>
      <c r="AE271" s="30"/>
      <c r="AF271" s="30"/>
      <c r="AG271" s="30"/>
      <c r="AH271" s="30"/>
      <c r="AI271" s="30"/>
      <c r="AJ271" s="30"/>
      <c r="AK271" s="30"/>
      <c r="AL271" s="30"/>
      <c r="AM271" s="30"/>
      <c r="AN271" s="30"/>
    </row>
    <row r="272" spans="1:40" x14ac:dyDescent="0.3">
      <c r="A272" s="11" t="s">
        <v>201</v>
      </c>
      <c r="B272" s="12" t="s">
        <v>74</v>
      </c>
      <c r="C272" s="13" t="s">
        <v>554</v>
      </c>
      <c r="D272" s="14">
        <v>185</v>
      </c>
      <c r="E272" s="15">
        <v>45194</v>
      </c>
      <c r="F272" s="28" t="s">
        <v>77</v>
      </c>
      <c r="G272" s="11" t="s">
        <v>202</v>
      </c>
      <c r="H272" s="30">
        <v>4214</v>
      </c>
      <c r="I272" s="30"/>
      <c r="J272" s="29"/>
      <c r="K272" s="30"/>
      <c r="L272" s="30">
        <v>4214</v>
      </c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0"/>
      <c r="AB272" s="30"/>
      <c r="AC272" s="30"/>
      <c r="AD272" s="30"/>
      <c r="AE272" s="30"/>
      <c r="AF272" s="30"/>
      <c r="AG272" s="30"/>
      <c r="AH272" s="30"/>
      <c r="AI272" s="30"/>
      <c r="AJ272" s="30"/>
      <c r="AK272" s="30"/>
      <c r="AL272" s="30"/>
      <c r="AM272" s="30"/>
      <c r="AN272" s="30"/>
    </row>
    <row r="273" spans="1:40" x14ac:dyDescent="0.3">
      <c r="A273" s="11" t="s">
        <v>201</v>
      </c>
      <c r="B273" s="12" t="s">
        <v>74</v>
      </c>
      <c r="C273" s="13" t="s">
        <v>555</v>
      </c>
      <c r="D273" s="14">
        <v>185</v>
      </c>
      <c r="E273" s="15">
        <v>45194</v>
      </c>
      <c r="F273" s="28" t="s">
        <v>69</v>
      </c>
      <c r="G273" s="11" t="s">
        <v>202</v>
      </c>
      <c r="H273" s="30">
        <v>3313</v>
      </c>
      <c r="I273" s="30"/>
      <c r="J273" s="29"/>
      <c r="K273" s="30"/>
      <c r="L273" s="30">
        <v>3313</v>
      </c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  <c r="AB273" s="30"/>
      <c r="AC273" s="30"/>
      <c r="AD273" s="30"/>
      <c r="AE273" s="30"/>
      <c r="AF273" s="30"/>
      <c r="AG273" s="30"/>
      <c r="AH273" s="30"/>
      <c r="AI273" s="30"/>
      <c r="AJ273" s="30"/>
      <c r="AK273" s="30"/>
      <c r="AL273" s="30"/>
      <c r="AM273" s="30"/>
      <c r="AN273" s="30"/>
    </row>
    <row r="274" spans="1:40" x14ac:dyDescent="0.3">
      <c r="A274" s="11" t="s">
        <v>201</v>
      </c>
      <c r="B274" s="12" t="s">
        <v>74</v>
      </c>
      <c r="C274" s="13" t="s">
        <v>556</v>
      </c>
      <c r="D274" s="14">
        <v>185</v>
      </c>
      <c r="E274" s="15">
        <v>45194</v>
      </c>
      <c r="F274" s="28" t="s">
        <v>256</v>
      </c>
      <c r="G274" s="11" t="s">
        <v>202</v>
      </c>
      <c r="H274" s="30">
        <v>3158</v>
      </c>
      <c r="I274" s="30"/>
      <c r="J274" s="29"/>
      <c r="K274" s="30"/>
      <c r="L274" s="30">
        <v>3158</v>
      </c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  <c r="AB274" s="30"/>
      <c r="AC274" s="30"/>
      <c r="AD274" s="30"/>
      <c r="AE274" s="30"/>
      <c r="AF274" s="30"/>
      <c r="AG274" s="30"/>
      <c r="AH274" s="30"/>
      <c r="AI274" s="30"/>
      <c r="AJ274" s="30"/>
      <c r="AK274" s="30"/>
      <c r="AL274" s="30"/>
      <c r="AM274" s="30"/>
      <c r="AN274" s="30"/>
    </row>
    <row r="275" spans="1:40" x14ac:dyDescent="0.3">
      <c r="A275" s="11" t="s">
        <v>201</v>
      </c>
      <c r="B275" s="12" t="s">
        <v>74</v>
      </c>
      <c r="C275" s="13" t="s">
        <v>557</v>
      </c>
      <c r="D275" s="14">
        <v>192</v>
      </c>
      <c r="E275" s="15">
        <v>45203</v>
      </c>
      <c r="F275" s="28" t="s">
        <v>37</v>
      </c>
      <c r="G275" s="11" t="s">
        <v>202</v>
      </c>
      <c r="H275" s="30">
        <v>2999</v>
      </c>
      <c r="I275" s="30"/>
      <c r="J275" s="29"/>
      <c r="K275" s="30"/>
      <c r="L275" s="30">
        <v>2999</v>
      </c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  <c r="AB275" s="30"/>
      <c r="AC275" s="30"/>
      <c r="AD275" s="30"/>
      <c r="AE275" s="30"/>
      <c r="AF275" s="30"/>
      <c r="AG275" s="30"/>
      <c r="AH275" s="30"/>
      <c r="AI275" s="30"/>
      <c r="AJ275" s="30"/>
      <c r="AK275" s="30"/>
      <c r="AL275" s="30"/>
      <c r="AM275" s="30"/>
      <c r="AN275" s="30"/>
    </row>
    <row r="276" spans="1:40" x14ac:dyDescent="0.3">
      <c r="A276" s="11" t="s">
        <v>201</v>
      </c>
      <c r="B276" s="12" t="s">
        <v>74</v>
      </c>
      <c r="C276" s="13" t="s">
        <v>558</v>
      </c>
      <c r="D276" s="14">
        <v>192</v>
      </c>
      <c r="E276" s="15">
        <v>45203</v>
      </c>
      <c r="F276" s="28" t="s">
        <v>64</v>
      </c>
      <c r="G276" s="11" t="s">
        <v>202</v>
      </c>
      <c r="H276" s="30">
        <v>3287</v>
      </c>
      <c r="I276" s="30"/>
      <c r="J276" s="29"/>
      <c r="K276" s="30"/>
      <c r="L276" s="30">
        <v>3287</v>
      </c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  <c r="AB276" s="30"/>
      <c r="AC276" s="30"/>
      <c r="AD276" s="30"/>
      <c r="AE276" s="30"/>
      <c r="AF276" s="30"/>
      <c r="AG276" s="30"/>
      <c r="AH276" s="30"/>
      <c r="AI276" s="30"/>
      <c r="AJ276" s="30"/>
      <c r="AK276" s="30"/>
      <c r="AL276" s="30"/>
      <c r="AM276" s="30"/>
      <c r="AN276" s="30"/>
    </row>
    <row r="277" spans="1:40" ht="22.8" x14ac:dyDescent="0.3">
      <c r="A277" s="11" t="s">
        <v>201</v>
      </c>
      <c r="B277" s="12" t="s">
        <v>74</v>
      </c>
      <c r="C277" s="13" t="s">
        <v>559</v>
      </c>
      <c r="D277" s="14">
        <v>199</v>
      </c>
      <c r="E277" s="15">
        <v>45215</v>
      </c>
      <c r="F277" s="28" t="s">
        <v>46</v>
      </c>
      <c r="G277" s="11" t="s">
        <v>202</v>
      </c>
      <c r="H277" s="30">
        <v>3034</v>
      </c>
      <c r="I277" s="30"/>
      <c r="J277" s="29"/>
      <c r="K277" s="30"/>
      <c r="L277" s="30">
        <v>3034</v>
      </c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30"/>
      <c r="AB277" s="30"/>
      <c r="AC277" s="30"/>
      <c r="AD277" s="30"/>
      <c r="AE277" s="30"/>
      <c r="AF277" s="30"/>
      <c r="AG277" s="30"/>
      <c r="AH277" s="30"/>
      <c r="AI277" s="30"/>
      <c r="AJ277" s="30"/>
      <c r="AK277" s="30"/>
      <c r="AL277" s="30"/>
      <c r="AM277" s="30"/>
      <c r="AN277" s="30"/>
    </row>
    <row r="278" spans="1:40" x14ac:dyDescent="0.3">
      <c r="A278" s="11" t="s">
        <v>201</v>
      </c>
      <c r="B278" s="12" t="s">
        <v>74</v>
      </c>
      <c r="C278" s="13" t="s">
        <v>560</v>
      </c>
      <c r="D278" s="14">
        <v>192</v>
      </c>
      <c r="E278" s="15">
        <v>45203</v>
      </c>
      <c r="F278" s="28" t="s">
        <v>188</v>
      </c>
      <c r="G278" s="11" t="s">
        <v>202</v>
      </c>
      <c r="H278" s="30">
        <v>3099</v>
      </c>
      <c r="I278" s="30"/>
      <c r="J278" s="29"/>
      <c r="K278" s="30"/>
      <c r="L278" s="30">
        <v>3099</v>
      </c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  <c r="AB278" s="30"/>
      <c r="AC278" s="30"/>
      <c r="AD278" s="30"/>
      <c r="AE278" s="30"/>
      <c r="AF278" s="30"/>
      <c r="AG278" s="30"/>
      <c r="AH278" s="30"/>
      <c r="AI278" s="30"/>
      <c r="AJ278" s="30"/>
      <c r="AK278" s="30"/>
      <c r="AL278" s="30"/>
      <c r="AM278" s="30"/>
      <c r="AN278" s="30"/>
    </row>
    <row r="279" spans="1:40" ht="22.8" x14ac:dyDescent="0.3">
      <c r="A279" s="11" t="s">
        <v>329</v>
      </c>
      <c r="B279" s="12" t="s">
        <v>11</v>
      </c>
      <c r="C279" s="13" t="s">
        <v>657</v>
      </c>
      <c r="D279" s="14">
        <v>227</v>
      </c>
      <c r="E279" s="15">
        <v>44890</v>
      </c>
      <c r="F279" s="12" t="s">
        <v>19</v>
      </c>
      <c r="G279" s="11" t="s">
        <v>71</v>
      </c>
      <c r="H279" s="16">
        <v>245000</v>
      </c>
      <c r="I279" s="16"/>
      <c r="J279" s="15">
        <v>44939</v>
      </c>
      <c r="K279" s="16">
        <v>122500</v>
      </c>
      <c r="L279" s="16">
        <v>122500</v>
      </c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</row>
    <row r="280" spans="1:40" ht="22.8" x14ac:dyDescent="0.3">
      <c r="A280" s="11" t="s">
        <v>329</v>
      </c>
      <c r="B280" s="12" t="s">
        <v>11</v>
      </c>
      <c r="C280" s="13" t="s">
        <v>326</v>
      </c>
      <c r="D280" s="14">
        <v>24</v>
      </c>
      <c r="E280" s="15">
        <v>44959</v>
      </c>
      <c r="F280" s="12" t="s">
        <v>15</v>
      </c>
      <c r="G280" s="11" t="s">
        <v>327</v>
      </c>
      <c r="H280" s="16">
        <v>958273.92</v>
      </c>
      <c r="I280" s="16"/>
      <c r="J280" s="15">
        <v>44992</v>
      </c>
      <c r="K280" s="16">
        <v>159712.32000000001</v>
      </c>
      <c r="L280" s="16">
        <v>159712.32000000001</v>
      </c>
      <c r="M280" s="16">
        <v>159712.32000000001</v>
      </c>
      <c r="N280" s="16">
        <v>159712.32000000001</v>
      </c>
      <c r="O280" s="16">
        <v>159712.32000000001</v>
      </c>
      <c r="P280" s="16">
        <v>159712.32000000001</v>
      </c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</row>
    <row r="281" spans="1:40" ht="22.8" x14ac:dyDescent="0.3">
      <c r="A281" s="11" t="s">
        <v>329</v>
      </c>
      <c r="B281" s="12" t="s">
        <v>11</v>
      </c>
      <c r="C281" s="13" t="s">
        <v>320</v>
      </c>
      <c r="D281" s="14">
        <v>100</v>
      </c>
      <c r="E281" s="15">
        <v>45070</v>
      </c>
      <c r="F281" s="12" t="s">
        <v>20</v>
      </c>
      <c r="G281" s="11" t="s">
        <v>328</v>
      </c>
      <c r="H281" s="16">
        <v>119508.97</v>
      </c>
      <c r="I281" s="16"/>
      <c r="J281" s="15">
        <v>45106</v>
      </c>
      <c r="K281" s="16">
        <v>55000</v>
      </c>
      <c r="L281" s="16">
        <v>64508.97</v>
      </c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</row>
    <row r="282" spans="1:40" x14ac:dyDescent="0.3">
      <c r="A282" s="11" t="s">
        <v>329</v>
      </c>
      <c r="B282" s="12" t="s">
        <v>74</v>
      </c>
      <c r="C282" s="13" t="s">
        <v>213</v>
      </c>
      <c r="D282" s="14">
        <v>158</v>
      </c>
      <c r="E282" s="15">
        <v>44421</v>
      </c>
      <c r="F282" s="12" t="s">
        <v>42</v>
      </c>
      <c r="G282" s="11" t="s">
        <v>214</v>
      </c>
      <c r="H282" s="16">
        <v>70524</v>
      </c>
      <c r="I282" s="16">
        <v>52893</v>
      </c>
      <c r="J282" s="15">
        <v>45470</v>
      </c>
      <c r="K282" s="16">
        <v>17631</v>
      </c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</row>
    <row r="283" spans="1:40" x14ac:dyDescent="0.3">
      <c r="A283" s="20" t="s">
        <v>329</v>
      </c>
      <c r="B283" s="12" t="s">
        <v>74</v>
      </c>
      <c r="C283" s="13" t="s">
        <v>215</v>
      </c>
      <c r="D283" s="14">
        <v>192</v>
      </c>
      <c r="E283" s="15">
        <v>44467</v>
      </c>
      <c r="F283" s="12" t="s">
        <v>51</v>
      </c>
      <c r="G283" s="11" t="s">
        <v>216</v>
      </c>
      <c r="H283" s="16">
        <v>44641</v>
      </c>
      <c r="I283" s="16">
        <v>30817</v>
      </c>
      <c r="J283" s="15"/>
      <c r="K283" s="16"/>
      <c r="L283" s="16">
        <v>13824</v>
      </c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</row>
    <row r="284" spans="1:40" ht="22.8" x14ac:dyDescent="0.3">
      <c r="A284" s="20" t="s">
        <v>329</v>
      </c>
      <c r="B284" s="12" t="s">
        <v>74</v>
      </c>
      <c r="C284" s="13" t="s">
        <v>217</v>
      </c>
      <c r="D284" s="14">
        <v>171</v>
      </c>
      <c r="E284" s="15">
        <v>44440</v>
      </c>
      <c r="F284" s="12" t="s">
        <v>51</v>
      </c>
      <c r="G284" s="20" t="s">
        <v>363</v>
      </c>
      <c r="H284" s="16">
        <v>97040</v>
      </c>
      <c r="I284" s="16">
        <v>45000</v>
      </c>
      <c r="J284" s="15">
        <v>45431</v>
      </c>
      <c r="K284" s="16">
        <v>26020</v>
      </c>
      <c r="L284" s="16">
        <v>26020</v>
      </c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</row>
    <row r="285" spans="1:40" x14ac:dyDescent="0.3">
      <c r="A285" s="11" t="s">
        <v>329</v>
      </c>
      <c r="B285" s="12" t="s">
        <v>74</v>
      </c>
      <c r="C285" s="13" t="s">
        <v>218</v>
      </c>
      <c r="D285" s="14">
        <v>206</v>
      </c>
      <c r="E285" s="15">
        <v>44484</v>
      </c>
      <c r="F285" s="12" t="s">
        <v>206</v>
      </c>
      <c r="G285" s="11" t="s">
        <v>219</v>
      </c>
      <c r="H285" s="16">
        <v>45000</v>
      </c>
      <c r="I285" s="16">
        <v>30000</v>
      </c>
      <c r="J285" s="15" t="s">
        <v>330</v>
      </c>
      <c r="K285" s="16">
        <v>15000</v>
      </c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</row>
    <row r="286" spans="1:40" x14ac:dyDescent="0.3">
      <c r="A286" s="20" t="s">
        <v>329</v>
      </c>
      <c r="B286" s="12" t="s">
        <v>74</v>
      </c>
      <c r="C286" s="13" t="s">
        <v>220</v>
      </c>
      <c r="D286" s="14">
        <v>208</v>
      </c>
      <c r="E286" s="15">
        <v>44488</v>
      </c>
      <c r="F286" s="12" t="s">
        <v>104</v>
      </c>
      <c r="G286" s="11" t="s">
        <v>221</v>
      </c>
      <c r="H286" s="16">
        <v>106265.28</v>
      </c>
      <c r="I286" s="16">
        <v>26566.25</v>
      </c>
      <c r="J286" s="15"/>
      <c r="K286" s="16"/>
      <c r="L286" s="16">
        <v>79699.03</v>
      </c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</row>
    <row r="287" spans="1:40" x14ac:dyDescent="0.3">
      <c r="A287" s="20" t="s">
        <v>329</v>
      </c>
      <c r="B287" s="12" t="s">
        <v>74</v>
      </c>
      <c r="C287" s="13" t="s">
        <v>222</v>
      </c>
      <c r="D287" s="14">
        <v>235</v>
      </c>
      <c r="E287" s="15">
        <v>44526</v>
      </c>
      <c r="F287" s="12" t="s">
        <v>104</v>
      </c>
      <c r="G287" s="11" t="s">
        <v>223</v>
      </c>
      <c r="H287" s="16">
        <v>66285.3</v>
      </c>
      <c r="I287" s="16">
        <v>10000</v>
      </c>
      <c r="J287" s="15"/>
      <c r="K287" s="16"/>
      <c r="L287" s="16">
        <v>20000</v>
      </c>
      <c r="M287" s="16">
        <v>36285.300000000003</v>
      </c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</row>
    <row r="288" spans="1:40" x14ac:dyDescent="0.3">
      <c r="A288" s="11" t="s">
        <v>329</v>
      </c>
      <c r="B288" s="12" t="s">
        <v>74</v>
      </c>
      <c r="C288" s="13" t="s">
        <v>280</v>
      </c>
      <c r="D288" s="14">
        <v>209</v>
      </c>
      <c r="E288" s="15">
        <v>44865</v>
      </c>
      <c r="F288" s="12" t="s">
        <v>105</v>
      </c>
      <c r="G288" s="11" t="s">
        <v>279</v>
      </c>
      <c r="H288" s="16">
        <v>7778.78</v>
      </c>
      <c r="I288" s="16">
        <v>5778.78</v>
      </c>
      <c r="J288" s="15">
        <v>45337</v>
      </c>
      <c r="K288" s="16">
        <v>2000</v>
      </c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</row>
    <row r="289" spans="1:40" x14ac:dyDescent="0.3">
      <c r="A289" s="11" t="s">
        <v>329</v>
      </c>
      <c r="B289" s="12" t="s">
        <v>74</v>
      </c>
      <c r="C289" s="13" t="s">
        <v>281</v>
      </c>
      <c r="D289" s="14">
        <v>137</v>
      </c>
      <c r="E289" s="15">
        <v>44761</v>
      </c>
      <c r="F289" s="12" t="s">
        <v>244</v>
      </c>
      <c r="G289" s="11" t="s">
        <v>282</v>
      </c>
      <c r="H289" s="16">
        <v>133503.72</v>
      </c>
      <c r="I289" s="16">
        <v>50000</v>
      </c>
      <c r="J289" s="15">
        <v>45429</v>
      </c>
      <c r="K289" s="16">
        <v>41751.86</v>
      </c>
      <c r="L289" s="16">
        <v>41751.86</v>
      </c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</row>
    <row r="290" spans="1:40" ht="22.8" x14ac:dyDescent="0.3">
      <c r="A290" s="20" t="s">
        <v>329</v>
      </c>
      <c r="B290" s="12" t="s">
        <v>74</v>
      </c>
      <c r="C290" s="13" t="s">
        <v>283</v>
      </c>
      <c r="D290" s="14">
        <v>171</v>
      </c>
      <c r="E290" s="15">
        <v>44810</v>
      </c>
      <c r="F290" s="12" t="s">
        <v>108</v>
      </c>
      <c r="G290" s="20" t="s">
        <v>386</v>
      </c>
      <c r="H290" s="16">
        <v>160798.46</v>
      </c>
      <c r="I290" s="16"/>
      <c r="J290" s="15">
        <v>45069</v>
      </c>
      <c r="K290" s="16">
        <v>50000</v>
      </c>
      <c r="L290" s="16">
        <v>50000</v>
      </c>
      <c r="M290" s="16">
        <v>60798.46</v>
      </c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</row>
    <row r="291" spans="1:40" x14ac:dyDescent="0.3">
      <c r="A291" s="20" t="s">
        <v>329</v>
      </c>
      <c r="B291" s="12" t="s">
        <v>74</v>
      </c>
      <c r="C291" s="13" t="s">
        <v>284</v>
      </c>
      <c r="D291" s="14">
        <v>144</v>
      </c>
      <c r="E291" s="15">
        <v>44770</v>
      </c>
      <c r="F291" s="12" t="s">
        <v>58</v>
      </c>
      <c r="G291" s="20" t="s">
        <v>376</v>
      </c>
      <c r="H291" s="16">
        <v>19500</v>
      </c>
      <c r="I291" s="16">
        <v>9750</v>
      </c>
      <c r="J291" s="19" t="s">
        <v>377</v>
      </c>
      <c r="K291" s="16">
        <v>9750</v>
      </c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</row>
    <row r="292" spans="1:40" x14ac:dyDescent="0.3">
      <c r="A292" s="20" t="s">
        <v>329</v>
      </c>
      <c r="B292" s="12" t="s">
        <v>74</v>
      </c>
      <c r="C292" s="13" t="s">
        <v>285</v>
      </c>
      <c r="D292" s="14">
        <v>145</v>
      </c>
      <c r="E292" s="15">
        <v>44771</v>
      </c>
      <c r="F292" s="12" t="s">
        <v>108</v>
      </c>
      <c r="G292" s="11" t="s">
        <v>286</v>
      </c>
      <c r="H292" s="16">
        <v>171295.24</v>
      </c>
      <c r="I292" s="16">
        <v>85647.62</v>
      </c>
      <c r="J292" s="15"/>
      <c r="L292" s="16">
        <v>85647.62</v>
      </c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</row>
    <row r="293" spans="1:40" x14ac:dyDescent="0.3">
      <c r="A293" s="20" t="s">
        <v>329</v>
      </c>
      <c r="B293" s="12" t="s">
        <v>74</v>
      </c>
      <c r="C293" s="13" t="s">
        <v>287</v>
      </c>
      <c r="D293" s="14">
        <v>137</v>
      </c>
      <c r="E293" s="15">
        <v>44761</v>
      </c>
      <c r="F293" s="12" t="s">
        <v>103</v>
      </c>
      <c r="G293" s="11" t="s">
        <v>288</v>
      </c>
      <c r="H293" s="16">
        <v>15691.52</v>
      </c>
      <c r="I293" s="16">
        <v>7845.76</v>
      </c>
      <c r="J293" s="15"/>
      <c r="K293" s="16"/>
      <c r="L293" s="16">
        <v>7845.76</v>
      </c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</row>
    <row r="294" spans="1:40" ht="22.8" x14ac:dyDescent="0.3">
      <c r="A294" s="20" t="s">
        <v>329</v>
      </c>
      <c r="B294" s="12" t="s">
        <v>74</v>
      </c>
      <c r="C294" s="13" t="s">
        <v>289</v>
      </c>
      <c r="D294" s="14">
        <v>171</v>
      </c>
      <c r="E294" s="15">
        <v>44810</v>
      </c>
      <c r="F294" s="12" t="s">
        <v>118</v>
      </c>
      <c r="G294" s="20" t="s">
        <v>365</v>
      </c>
      <c r="H294" s="16">
        <v>7401.6</v>
      </c>
      <c r="I294" s="16">
        <v>6291</v>
      </c>
      <c r="J294" s="15">
        <v>45402</v>
      </c>
      <c r="K294" s="16">
        <v>1110.5999999999999</v>
      </c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</row>
    <row r="295" spans="1:40" ht="22.8" x14ac:dyDescent="0.3">
      <c r="A295" s="20" t="s">
        <v>329</v>
      </c>
      <c r="B295" s="12" t="s">
        <v>74</v>
      </c>
      <c r="C295" s="13" t="s">
        <v>290</v>
      </c>
      <c r="D295" s="14">
        <v>175</v>
      </c>
      <c r="E295" s="15">
        <v>44816</v>
      </c>
      <c r="F295" s="12" t="s">
        <v>118</v>
      </c>
      <c r="G295" s="20" t="s">
        <v>364</v>
      </c>
      <c r="H295" s="16">
        <v>5814.88</v>
      </c>
      <c r="I295" s="16">
        <v>5000</v>
      </c>
      <c r="J295" s="15">
        <v>45401</v>
      </c>
      <c r="K295" s="16">
        <v>814.88</v>
      </c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/>
    </row>
    <row r="296" spans="1:40" x14ac:dyDescent="0.3">
      <c r="A296" s="11" t="s">
        <v>329</v>
      </c>
      <c r="B296" s="12" t="s">
        <v>74</v>
      </c>
      <c r="C296" s="13" t="s">
        <v>291</v>
      </c>
      <c r="D296" s="14">
        <v>146</v>
      </c>
      <c r="E296" s="15">
        <v>44774</v>
      </c>
      <c r="F296" s="12" t="s">
        <v>92</v>
      </c>
      <c r="G296" s="11" t="s">
        <v>292</v>
      </c>
      <c r="H296" s="16">
        <v>15022</v>
      </c>
      <c r="I296" s="16">
        <v>10515.4</v>
      </c>
      <c r="J296" s="15">
        <v>45070</v>
      </c>
      <c r="K296" s="16">
        <v>4506.6000000000004</v>
      </c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</row>
    <row r="297" spans="1:40" ht="22.8" x14ac:dyDescent="0.3">
      <c r="A297" s="11" t="s">
        <v>329</v>
      </c>
      <c r="B297" s="12" t="s">
        <v>74</v>
      </c>
      <c r="C297" s="13" t="s">
        <v>293</v>
      </c>
      <c r="D297" s="14">
        <v>192</v>
      </c>
      <c r="E297" s="15">
        <v>44840</v>
      </c>
      <c r="F297" s="12" t="s">
        <v>62</v>
      </c>
      <c r="G297" s="11" t="s">
        <v>294</v>
      </c>
      <c r="H297" s="16">
        <v>4118</v>
      </c>
      <c r="I297" s="16"/>
      <c r="J297" s="15" t="s">
        <v>336</v>
      </c>
      <c r="K297" s="16">
        <v>4118</v>
      </c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</row>
    <row r="298" spans="1:40" x14ac:dyDescent="0.3">
      <c r="A298" s="11" t="s">
        <v>329</v>
      </c>
      <c r="B298" s="12" t="s">
        <v>74</v>
      </c>
      <c r="C298" s="13" t="s">
        <v>295</v>
      </c>
      <c r="D298" s="14">
        <v>236</v>
      </c>
      <c r="E298" s="15">
        <v>44907</v>
      </c>
      <c r="F298" s="12" t="s">
        <v>100</v>
      </c>
      <c r="G298" s="11" t="s">
        <v>296</v>
      </c>
      <c r="H298" s="16">
        <v>109743.35</v>
      </c>
      <c r="I298" s="16"/>
      <c r="J298" s="15">
        <v>45373</v>
      </c>
      <c r="K298" s="16">
        <v>25000</v>
      </c>
      <c r="L298" s="16">
        <v>45000</v>
      </c>
      <c r="M298" s="16">
        <v>39743.35</v>
      </c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</row>
    <row r="299" spans="1:40" x14ac:dyDescent="0.3">
      <c r="A299" s="11" t="s">
        <v>329</v>
      </c>
      <c r="B299" s="12" t="s">
        <v>74</v>
      </c>
      <c r="C299" s="13" t="s">
        <v>297</v>
      </c>
      <c r="D299" s="14">
        <v>192</v>
      </c>
      <c r="E299" s="15">
        <v>44840</v>
      </c>
      <c r="F299" s="12" t="s">
        <v>298</v>
      </c>
      <c r="G299" s="11" t="s">
        <v>343</v>
      </c>
      <c r="H299" s="16">
        <v>26894.6</v>
      </c>
      <c r="I299" s="16">
        <v>20170</v>
      </c>
      <c r="J299" s="15">
        <v>45444</v>
      </c>
      <c r="K299" s="16">
        <v>6724.5999999999985</v>
      </c>
      <c r="L299" s="18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</row>
    <row r="300" spans="1:40" ht="22.8" x14ac:dyDescent="0.3">
      <c r="A300" s="20" t="s">
        <v>329</v>
      </c>
      <c r="B300" s="12" t="s">
        <v>74</v>
      </c>
      <c r="C300" s="13" t="s">
        <v>299</v>
      </c>
      <c r="D300" s="14">
        <v>206</v>
      </c>
      <c r="E300" s="15">
        <v>44860</v>
      </c>
      <c r="F300" s="12" t="s">
        <v>113</v>
      </c>
      <c r="G300" s="11" t="s">
        <v>300</v>
      </c>
      <c r="H300" s="16">
        <v>162875.70000000001</v>
      </c>
      <c r="I300" s="16">
        <v>100000</v>
      </c>
      <c r="J300" s="15"/>
      <c r="K300" s="16"/>
      <c r="L300" s="16">
        <v>62875.7</v>
      </c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</row>
    <row r="301" spans="1:40" ht="22.8" x14ac:dyDescent="0.3">
      <c r="A301" s="20" t="s">
        <v>329</v>
      </c>
      <c r="B301" s="12" t="s">
        <v>74</v>
      </c>
      <c r="C301" s="13" t="s">
        <v>301</v>
      </c>
      <c r="D301" s="14">
        <v>208</v>
      </c>
      <c r="E301" s="15">
        <v>44862</v>
      </c>
      <c r="F301" s="12" t="s">
        <v>90</v>
      </c>
      <c r="G301" s="11" t="s">
        <v>302</v>
      </c>
      <c r="H301" s="16">
        <v>18000</v>
      </c>
      <c r="I301" s="16">
        <v>10000</v>
      </c>
      <c r="J301" s="15" t="s">
        <v>344</v>
      </c>
      <c r="K301" s="16">
        <v>8000</v>
      </c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</row>
    <row r="302" spans="1:40" x14ac:dyDescent="0.3">
      <c r="A302" s="11" t="s">
        <v>329</v>
      </c>
      <c r="B302" s="12" t="s">
        <v>74</v>
      </c>
      <c r="C302" s="13" t="s">
        <v>331</v>
      </c>
      <c r="D302" s="14">
        <v>92</v>
      </c>
      <c r="E302" s="15">
        <v>45058</v>
      </c>
      <c r="F302" s="12" t="s">
        <v>87</v>
      </c>
      <c r="G302" s="11" t="s">
        <v>332</v>
      </c>
      <c r="H302" s="16">
        <v>3520.31</v>
      </c>
      <c r="I302" s="16"/>
      <c r="J302" s="15" t="s">
        <v>333</v>
      </c>
      <c r="K302" s="16">
        <v>3520.31</v>
      </c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</row>
    <row r="303" spans="1:40" ht="22.8" x14ac:dyDescent="0.3">
      <c r="A303" s="11" t="s">
        <v>329</v>
      </c>
      <c r="B303" s="12" t="s">
        <v>74</v>
      </c>
      <c r="C303" s="13" t="s">
        <v>334</v>
      </c>
      <c r="D303" s="14">
        <v>71</v>
      </c>
      <c r="E303" s="15">
        <v>45027</v>
      </c>
      <c r="F303" s="12" t="s">
        <v>35</v>
      </c>
      <c r="G303" s="11" t="s">
        <v>340</v>
      </c>
      <c r="H303" s="16">
        <v>37000</v>
      </c>
      <c r="I303" s="16"/>
      <c r="J303" s="15">
        <v>45471</v>
      </c>
      <c r="K303" s="16">
        <v>18500</v>
      </c>
      <c r="L303" s="16">
        <v>18500</v>
      </c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</row>
    <row r="304" spans="1:40" x14ac:dyDescent="0.3">
      <c r="A304" s="11" t="s">
        <v>329</v>
      </c>
      <c r="B304" s="12" t="s">
        <v>74</v>
      </c>
      <c r="C304" s="13" t="s">
        <v>335</v>
      </c>
      <c r="D304" s="14">
        <v>205</v>
      </c>
      <c r="E304" s="15">
        <v>45223</v>
      </c>
      <c r="F304" s="12" t="s">
        <v>73</v>
      </c>
      <c r="G304" s="11" t="s">
        <v>339</v>
      </c>
      <c r="H304" s="16">
        <v>31838</v>
      </c>
      <c r="I304" s="16"/>
      <c r="J304" s="15">
        <v>45631</v>
      </c>
      <c r="K304" s="16">
        <v>15000</v>
      </c>
      <c r="L304" s="16">
        <v>16838</v>
      </c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</row>
    <row r="305" spans="1:40" ht="22.8" x14ac:dyDescent="0.3">
      <c r="A305" s="11" t="s">
        <v>329</v>
      </c>
      <c r="B305" s="12" t="s">
        <v>74</v>
      </c>
      <c r="C305" s="13" t="s">
        <v>337</v>
      </c>
      <c r="D305" s="14">
        <v>116</v>
      </c>
      <c r="E305" s="15">
        <v>45096</v>
      </c>
      <c r="F305" s="12" t="s">
        <v>62</v>
      </c>
      <c r="G305" s="11" t="s">
        <v>338</v>
      </c>
      <c r="H305" s="16">
        <v>3456.8</v>
      </c>
      <c r="I305" s="16"/>
      <c r="J305" s="15">
        <v>45483</v>
      </c>
      <c r="K305" s="16">
        <v>1728.4</v>
      </c>
      <c r="L305" s="16">
        <v>1728.4</v>
      </c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</row>
    <row r="306" spans="1:40" x14ac:dyDescent="0.3">
      <c r="A306" s="11" t="s">
        <v>329</v>
      </c>
      <c r="B306" s="12" t="s">
        <v>74</v>
      </c>
      <c r="C306" s="13" t="s">
        <v>341</v>
      </c>
      <c r="D306" s="14">
        <v>88</v>
      </c>
      <c r="E306" s="15">
        <v>45054</v>
      </c>
      <c r="F306" s="12" t="s">
        <v>92</v>
      </c>
      <c r="G306" s="11" t="s">
        <v>342</v>
      </c>
      <c r="H306" s="16">
        <v>45966.04</v>
      </c>
      <c r="I306" s="16"/>
      <c r="J306" s="15">
        <v>45436</v>
      </c>
      <c r="K306" s="16">
        <v>15000</v>
      </c>
      <c r="L306" s="16">
        <v>15000</v>
      </c>
      <c r="M306" s="16">
        <v>15966.04</v>
      </c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</row>
    <row r="307" spans="1:40" x14ac:dyDescent="0.3">
      <c r="A307" s="11" t="s">
        <v>329</v>
      </c>
      <c r="B307" s="12" t="s">
        <v>74</v>
      </c>
      <c r="C307" s="13" t="s">
        <v>345</v>
      </c>
      <c r="D307" s="14">
        <v>90</v>
      </c>
      <c r="E307" s="15">
        <v>45056</v>
      </c>
      <c r="F307" s="12" t="s">
        <v>109</v>
      </c>
      <c r="G307" s="11" t="s">
        <v>346</v>
      </c>
      <c r="H307" s="16">
        <v>250000</v>
      </c>
      <c r="I307" s="16"/>
      <c r="J307" s="15">
        <v>45554</v>
      </c>
      <c r="K307" s="16">
        <v>75000</v>
      </c>
      <c r="L307" s="16">
        <v>100000</v>
      </c>
      <c r="M307" s="16">
        <v>75000</v>
      </c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</row>
    <row r="308" spans="1:40" x14ac:dyDescent="0.3">
      <c r="A308" s="11" t="s">
        <v>329</v>
      </c>
      <c r="B308" s="12" t="s">
        <v>74</v>
      </c>
      <c r="C308" s="13" t="s">
        <v>347</v>
      </c>
      <c r="D308" s="14">
        <v>69</v>
      </c>
      <c r="E308" s="15">
        <v>45022</v>
      </c>
      <c r="F308" s="12" t="s">
        <v>205</v>
      </c>
      <c r="G308" s="11" t="s">
        <v>348</v>
      </c>
      <c r="H308" s="16">
        <v>14268</v>
      </c>
      <c r="I308" s="16"/>
      <c r="J308" s="15" t="s">
        <v>349</v>
      </c>
      <c r="K308" s="16">
        <v>14268</v>
      </c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</row>
    <row r="309" spans="1:40" x14ac:dyDescent="0.3">
      <c r="A309" s="11" t="s">
        <v>329</v>
      </c>
      <c r="B309" s="12" t="s">
        <v>74</v>
      </c>
      <c r="C309" s="13" t="s">
        <v>350</v>
      </c>
      <c r="D309" s="14">
        <v>92</v>
      </c>
      <c r="E309" s="15">
        <v>45058</v>
      </c>
      <c r="F309" s="12" t="s">
        <v>65</v>
      </c>
      <c r="G309" s="11" t="s">
        <v>351</v>
      </c>
      <c r="H309" s="16">
        <v>300000</v>
      </c>
      <c r="I309" s="16"/>
      <c r="J309" s="15">
        <v>45533</v>
      </c>
      <c r="K309" s="16">
        <v>75000</v>
      </c>
      <c r="L309" s="16">
        <v>112500</v>
      </c>
      <c r="M309" s="16">
        <v>112500</v>
      </c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</row>
    <row r="310" spans="1:40" x14ac:dyDescent="0.3">
      <c r="A310" s="11" t="s">
        <v>329</v>
      </c>
      <c r="B310" s="12" t="s">
        <v>74</v>
      </c>
      <c r="C310" s="13" t="s">
        <v>352</v>
      </c>
      <c r="D310" s="14">
        <v>72</v>
      </c>
      <c r="E310" s="15">
        <v>45028</v>
      </c>
      <c r="F310" s="12" t="s">
        <v>233</v>
      </c>
      <c r="G310" s="11" t="s">
        <v>353</v>
      </c>
      <c r="H310" s="16">
        <v>15595.38</v>
      </c>
      <c r="I310" s="16"/>
      <c r="J310" s="15">
        <v>45521</v>
      </c>
      <c r="K310" s="16">
        <v>9000</v>
      </c>
      <c r="L310" s="16">
        <v>6595.38</v>
      </c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</row>
    <row r="311" spans="1:40" x14ac:dyDescent="0.3">
      <c r="A311" s="11" t="s">
        <v>329</v>
      </c>
      <c r="B311" s="12" t="s">
        <v>74</v>
      </c>
      <c r="C311" s="13" t="s">
        <v>354</v>
      </c>
      <c r="D311" s="14">
        <v>63</v>
      </c>
      <c r="E311" s="15">
        <v>45014</v>
      </c>
      <c r="F311" s="12" t="s">
        <v>232</v>
      </c>
      <c r="G311" s="11" t="s">
        <v>355</v>
      </c>
      <c r="H311" s="16">
        <v>2648.86</v>
      </c>
      <c r="I311" s="16"/>
      <c r="J311" s="19" t="s">
        <v>356</v>
      </c>
      <c r="K311" s="16">
        <v>2648.86</v>
      </c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</row>
    <row r="312" spans="1:40" x14ac:dyDescent="0.3">
      <c r="A312" s="11" t="s">
        <v>329</v>
      </c>
      <c r="B312" s="12" t="s">
        <v>74</v>
      </c>
      <c r="C312" s="17" t="s">
        <v>357</v>
      </c>
      <c r="D312" s="14">
        <v>129</v>
      </c>
      <c r="E312" s="15">
        <v>45113</v>
      </c>
      <c r="F312" s="12" t="s">
        <v>232</v>
      </c>
      <c r="G312" s="20" t="s">
        <v>358</v>
      </c>
      <c r="H312" s="16">
        <v>14920</v>
      </c>
      <c r="I312" s="16"/>
      <c r="J312" s="19">
        <v>45497</v>
      </c>
      <c r="K312" s="16">
        <v>10000</v>
      </c>
      <c r="L312" s="16">
        <v>4920</v>
      </c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</row>
    <row r="313" spans="1:40" x14ac:dyDescent="0.3">
      <c r="A313" s="11" t="s">
        <v>329</v>
      </c>
      <c r="B313" s="12" t="s">
        <v>74</v>
      </c>
      <c r="C313" s="17" t="s">
        <v>359</v>
      </c>
      <c r="D313" s="14">
        <v>185</v>
      </c>
      <c r="E313" s="15">
        <v>45194</v>
      </c>
      <c r="F313" s="21" t="s">
        <v>112</v>
      </c>
      <c r="G313" s="20" t="s">
        <v>360</v>
      </c>
      <c r="H313" s="16">
        <v>2227.1999999999998</v>
      </c>
      <c r="I313" s="16"/>
      <c r="J313" s="19">
        <v>45585</v>
      </c>
      <c r="K313" s="16">
        <v>1900</v>
      </c>
      <c r="L313" s="16">
        <v>327.2</v>
      </c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</row>
    <row r="314" spans="1:40" x14ac:dyDescent="0.3">
      <c r="A314" s="11" t="s">
        <v>329</v>
      </c>
      <c r="B314" s="12" t="s">
        <v>74</v>
      </c>
      <c r="C314" s="17" t="s">
        <v>361</v>
      </c>
      <c r="D314" s="14">
        <v>83</v>
      </c>
      <c r="E314" s="15">
        <v>45044</v>
      </c>
      <c r="F314" s="21" t="s">
        <v>234</v>
      </c>
      <c r="G314" s="20" t="s">
        <v>362</v>
      </c>
      <c r="H314" s="16">
        <v>20000</v>
      </c>
      <c r="I314" s="16"/>
      <c r="J314" s="19">
        <v>45436</v>
      </c>
      <c r="K314" s="16">
        <v>15000</v>
      </c>
      <c r="L314" s="16">
        <v>5000</v>
      </c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</row>
    <row r="315" spans="1:40" ht="22.8" x14ac:dyDescent="0.3">
      <c r="A315" s="11" t="s">
        <v>329</v>
      </c>
      <c r="B315" s="12" t="s">
        <v>74</v>
      </c>
      <c r="C315" s="17" t="s">
        <v>366</v>
      </c>
      <c r="D315" s="14">
        <v>99</v>
      </c>
      <c r="E315" s="15">
        <v>45069</v>
      </c>
      <c r="F315" s="21" t="s">
        <v>118</v>
      </c>
      <c r="G315" s="20" t="s">
        <v>367</v>
      </c>
      <c r="H315" s="16">
        <v>4490</v>
      </c>
      <c r="I315" s="16"/>
      <c r="J315" s="19" t="s">
        <v>368</v>
      </c>
      <c r="K315" s="16">
        <v>4490</v>
      </c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</row>
    <row r="316" spans="1:40" ht="22.8" x14ac:dyDescent="0.3">
      <c r="A316" s="11" t="s">
        <v>329</v>
      </c>
      <c r="B316" s="12" t="s">
        <v>74</v>
      </c>
      <c r="C316" s="17" t="s">
        <v>369</v>
      </c>
      <c r="D316" s="14">
        <v>99</v>
      </c>
      <c r="E316" s="15">
        <v>45069</v>
      </c>
      <c r="F316" s="21" t="s">
        <v>118</v>
      </c>
      <c r="G316" s="20" t="s">
        <v>370</v>
      </c>
      <c r="H316" s="16">
        <v>3500</v>
      </c>
      <c r="I316" s="16"/>
      <c r="J316" s="19" t="s">
        <v>368</v>
      </c>
      <c r="K316" s="16">
        <v>3500</v>
      </c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16"/>
    </row>
    <row r="317" spans="1:40" x14ac:dyDescent="0.3">
      <c r="A317" s="11" t="s">
        <v>329</v>
      </c>
      <c r="B317" s="12" t="s">
        <v>74</v>
      </c>
      <c r="C317" s="17" t="s">
        <v>371</v>
      </c>
      <c r="D317" s="14">
        <v>174</v>
      </c>
      <c r="E317" s="15">
        <v>45177</v>
      </c>
      <c r="F317" s="21" t="s">
        <v>56</v>
      </c>
      <c r="G317" s="20" t="s">
        <v>372</v>
      </c>
      <c r="H317" s="16">
        <v>1670.4</v>
      </c>
      <c r="I317" s="16"/>
      <c r="J317" s="19" t="s">
        <v>373</v>
      </c>
      <c r="K317" s="16">
        <v>1670.4</v>
      </c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</row>
    <row r="318" spans="1:40" x14ac:dyDescent="0.3">
      <c r="A318" s="11" t="s">
        <v>329</v>
      </c>
      <c r="B318" s="12" t="s">
        <v>74</v>
      </c>
      <c r="C318" s="17" t="s">
        <v>374</v>
      </c>
      <c r="D318" s="14">
        <v>116</v>
      </c>
      <c r="E318" s="15">
        <v>45096</v>
      </c>
      <c r="F318" s="21" t="s">
        <v>83</v>
      </c>
      <c r="G318" s="20" t="s">
        <v>375</v>
      </c>
      <c r="H318" s="16">
        <v>22700.04</v>
      </c>
      <c r="I318" s="16"/>
      <c r="J318" s="19">
        <v>45500</v>
      </c>
      <c r="K318" s="16">
        <v>15000</v>
      </c>
      <c r="L318" s="16">
        <v>7700.04</v>
      </c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</row>
    <row r="319" spans="1:40" ht="22.8" x14ac:dyDescent="0.3">
      <c r="A319" s="11" t="s">
        <v>329</v>
      </c>
      <c r="B319" s="12" t="s">
        <v>74</v>
      </c>
      <c r="C319" s="17" t="s">
        <v>378</v>
      </c>
      <c r="D319" s="14">
        <v>128</v>
      </c>
      <c r="E319" s="15">
        <v>45112</v>
      </c>
      <c r="F319" s="21" t="s">
        <v>58</v>
      </c>
      <c r="G319" s="20" t="s">
        <v>379</v>
      </c>
      <c r="H319" s="16">
        <v>19000</v>
      </c>
      <c r="I319" s="16"/>
      <c r="J319" s="19">
        <v>45505</v>
      </c>
      <c r="K319" s="16">
        <v>9000</v>
      </c>
      <c r="L319" s="16">
        <v>10000</v>
      </c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</row>
    <row r="320" spans="1:40" x14ac:dyDescent="0.3">
      <c r="A320" s="11" t="s">
        <v>329</v>
      </c>
      <c r="B320" s="12" t="s">
        <v>74</v>
      </c>
      <c r="C320" s="17" t="s">
        <v>381</v>
      </c>
      <c r="D320" s="14">
        <v>59</v>
      </c>
      <c r="E320" s="15">
        <v>45008</v>
      </c>
      <c r="F320" s="21" t="s">
        <v>43</v>
      </c>
      <c r="G320" s="20" t="s">
        <v>380</v>
      </c>
      <c r="H320" s="16">
        <v>3500</v>
      </c>
      <c r="I320" s="16"/>
      <c r="J320" s="19">
        <v>45393</v>
      </c>
      <c r="K320" s="16">
        <v>2000</v>
      </c>
      <c r="L320" s="16">
        <v>1500</v>
      </c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</row>
    <row r="321" spans="1:40" x14ac:dyDescent="0.3">
      <c r="A321" s="11" t="s">
        <v>329</v>
      </c>
      <c r="B321" s="12" t="s">
        <v>74</v>
      </c>
      <c r="C321" s="17" t="s">
        <v>382</v>
      </c>
      <c r="D321" s="14">
        <v>59</v>
      </c>
      <c r="E321" s="15">
        <v>45008</v>
      </c>
      <c r="F321" s="21" t="s">
        <v>43</v>
      </c>
      <c r="G321" s="20" t="s">
        <v>383</v>
      </c>
      <c r="H321" s="16">
        <v>16500</v>
      </c>
      <c r="I321" s="16"/>
      <c r="J321" s="19">
        <v>45394</v>
      </c>
      <c r="K321" s="16">
        <v>10000</v>
      </c>
      <c r="L321" s="16">
        <v>6500</v>
      </c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</row>
    <row r="322" spans="1:40" x14ac:dyDescent="0.3">
      <c r="A322" s="11" t="s">
        <v>329</v>
      </c>
      <c r="B322" s="12" t="s">
        <v>74</v>
      </c>
      <c r="C322" s="17" t="s">
        <v>384</v>
      </c>
      <c r="D322" s="14">
        <v>83</v>
      </c>
      <c r="E322" s="15">
        <v>45044</v>
      </c>
      <c r="F322" s="21" t="s">
        <v>43</v>
      </c>
      <c r="G322" s="20" t="s">
        <v>385</v>
      </c>
      <c r="H322" s="16">
        <v>20000</v>
      </c>
      <c r="I322" s="16"/>
      <c r="J322" s="19">
        <v>45431</v>
      </c>
      <c r="K322" s="16">
        <v>15000</v>
      </c>
      <c r="L322" s="16">
        <v>5000</v>
      </c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</row>
    <row r="323" spans="1:40" ht="22.8" x14ac:dyDescent="0.3">
      <c r="A323" s="11" t="s">
        <v>329</v>
      </c>
      <c r="B323" s="12" t="s">
        <v>74</v>
      </c>
      <c r="C323" s="17" t="s">
        <v>389</v>
      </c>
      <c r="D323" s="14">
        <v>188</v>
      </c>
      <c r="E323" s="15">
        <v>45197</v>
      </c>
      <c r="F323" s="21" t="s">
        <v>102</v>
      </c>
      <c r="G323" s="20" t="s">
        <v>390</v>
      </c>
      <c r="H323" s="16">
        <v>4000</v>
      </c>
      <c r="I323" s="16"/>
      <c r="J323" s="19">
        <v>45222</v>
      </c>
      <c r="K323" s="16">
        <v>4000</v>
      </c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</row>
    <row r="324" spans="1:40" ht="22.8" x14ac:dyDescent="0.3">
      <c r="A324" s="11" t="s">
        <v>329</v>
      </c>
      <c r="B324" s="12" t="s">
        <v>74</v>
      </c>
      <c r="C324" s="17" t="s">
        <v>387</v>
      </c>
      <c r="D324" s="14">
        <v>185</v>
      </c>
      <c r="E324" s="15">
        <v>45194</v>
      </c>
      <c r="F324" s="21" t="s">
        <v>35</v>
      </c>
      <c r="G324" s="20" t="s">
        <v>388</v>
      </c>
      <c r="H324" s="16">
        <v>5000</v>
      </c>
      <c r="I324" s="16"/>
      <c r="J324" s="19">
        <v>45229</v>
      </c>
      <c r="K324" s="16">
        <v>5000</v>
      </c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</row>
    <row r="325" spans="1:40" x14ac:dyDescent="0.3">
      <c r="A325" s="20" t="s">
        <v>329</v>
      </c>
      <c r="B325" s="12"/>
      <c r="C325" s="17" t="s">
        <v>391</v>
      </c>
      <c r="D325" s="14"/>
      <c r="E325" s="15"/>
      <c r="F325" s="21" t="s">
        <v>120</v>
      </c>
      <c r="G325" s="20" t="s">
        <v>392</v>
      </c>
      <c r="H325" s="16">
        <v>4000</v>
      </c>
      <c r="I325" s="16">
        <v>2400</v>
      </c>
      <c r="J325" s="15">
        <v>45560</v>
      </c>
      <c r="K325" s="16">
        <v>1600</v>
      </c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</row>
    <row r="326" spans="1:40" x14ac:dyDescent="0.3">
      <c r="A326" s="20" t="s">
        <v>329</v>
      </c>
      <c r="B326" s="12"/>
      <c r="C326" s="17" t="s">
        <v>394</v>
      </c>
      <c r="D326" s="14"/>
      <c r="E326" s="15"/>
      <c r="F326" s="21" t="s">
        <v>107</v>
      </c>
      <c r="G326" s="20" t="s">
        <v>393</v>
      </c>
      <c r="H326" s="16">
        <v>15000</v>
      </c>
      <c r="I326" s="16">
        <v>12750</v>
      </c>
      <c r="J326" s="15">
        <v>45194</v>
      </c>
      <c r="K326" s="16">
        <v>2250</v>
      </c>
      <c r="L326" s="1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F326" s="26"/>
      <c r="AG326" s="26"/>
      <c r="AH326" s="26"/>
      <c r="AI326" s="26"/>
      <c r="AJ326" s="26"/>
      <c r="AK326" s="26"/>
      <c r="AL326" s="26"/>
      <c r="AM326" s="26"/>
      <c r="AN326" s="26"/>
    </row>
    <row r="327" spans="1:40" ht="22.8" x14ac:dyDescent="0.3">
      <c r="A327" s="20" t="s">
        <v>329</v>
      </c>
      <c r="B327" s="12"/>
      <c r="C327" s="13" t="s">
        <v>309</v>
      </c>
      <c r="D327" s="14"/>
      <c r="E327" s="15"/>
      <c r="F327" s="12" t="s">
        <v>111</v>
      </c>
      <c r="G327" s="11" t="s">
        <v>310</v>
      </c>
      <c r="H327" s="16">
        <v>80000</v>
      </c>
      <c r="I327" s="16">
        <v>68000</v>
      </c>
      <c r="J327" s="15"/>
      <c r="K327" s="16"/>
      <c r="L327" s="16">
        <v>12000</v>
      </c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F327" s="41"/>
      <c r="AG327" s="41"/>
      <c r="AH327" s="41"/>
      <c r="AI327" s="41"/>
      <c r="AJ327" s="41"/>
      <c r="AK327" s="41"/>
      <c r="AL327" s="41"/>
      <c r="AM327" s="41"/>
      <c r="AN327" s="41"/>
    </row>
    <row r="328" spans="1:40" ht="22.8" x14ac:dyDescent="0.3">
      <c r="A328" s="20" t="s">
        <v>329</v>
      </c>
      <c r="B328" s="47" t="s">
        <v>11</v>
      </c>
      <c r="C328" s="48" t="s">
        <v>661</v>
      </c>
      <c r="D328" s="49">
        <v>65</v>
      </c>
      <c r="E328" s="50">
        <v>45016</v>
      </c>
      <c r="F328" s="47" t="s">
        <v>15</v>
      </c>
      <c r="G328" s="51" t="s">
        <v>662</v>
      </c>
      <c r="H328" s="41">
        <v>800000</v>
      </c>
      <c r="I328" s="41"/>
      <c r="J328" s="50"/>
      <c r="K328" s="41"/>
      <c r="L328" s="41">
        <v>800000</v>
      </c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F328" s="41"/>
      <c r="AG328" s="41"/>
      <c r="AH328" s="41"/>
      <c r="AI328" s="41"/>
      <c r="AJ328" s="41"/>
      <c r="AK328" s="41"/>
      <c r="AL328" s="41"/>
      <c r="AM328" s="41"/>
      <c r="AN328" s="41"/>
    </row>
    <row r="329" spans="1:40" ht="34.200000000000003" x14ac:dyDescent="0.3">
      <c r="A329" s="20" t="s">
        <v>329</v>
      </c>
      <c r="B329" s="47" t="s">
        <v>11</v>
      </c>
      <c r="C329" s="48" t="s">
        <v>324</v>
      </c>
      <c r="D329" s="49">
        <v>195</v>
      </c>
      <c r="E329" s="50">
        <v>45209</v>
      </c>
      <c r="F329" s="47" t="s">
        <v>26</v>
      </c>
      <c r="G329" s="51" t="s">
        <v>663</v>
      </c>
      <c r="H329" s="41">
        <v>2600000</v>
      </c>
      <c r="I329" s="41"/>
      <c r="J329" s="50"/>
      <c r="K329" s="41"/>
      <c r="L329" s="41">
        <v>2150000</v>
      </c>
      <c r="M329" s="41">
        <v>450000</v>
      </c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F329" s="41"/>
      <c r="AG329" s="41"/>
      <c r="AH329" s="41"/>
      <c r="AI329" s="41"/>
      <c r="AJ329" s="41"/>
      <c r="AK329" s="41"/>
      <c r="AL329" s="41"/>
      <c r="AM329" s="41"/>
      <c r="AN329" s="41"/>
    </row>
    <row r="330" spans="1:40" ht="22.8" x14ac:dyDescent="0.3">
      <c r="A330" s="20" t="s">
        <v>329</v>
      </c>
      <c r="B330" s="47" t="s">
        <v>11</v>
      </c>
      <c r="C330" s="48" t="s">
        <v>664</v>
      </c>
      <c r="D330" s="49">
        <v>195</v>
      </c>
      <c r="E330" s="50">
        <v>45209</v>
      </c>
      <c r="F330" s="47" t="s">
        <v>665</v>
      </c>
      <c r="G330" s="51" t="s">
        <v>666</v>
      </c>
      <c r="H330" s="41">
        <v>3480000</v>
      </c>
      <c r="I330" s="41"/>
      <c r="J330" s="50"/>
      <c r="K330" s="41"/>
      <c r="L330" s="41">
        <v>1050000</v>
      </c>
      <c r="M330" s="41">
        <v>2430000</v>
      </c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F330" s="41"/>
      <c r="AG330" s="41"/>
      <c r="AH330" s="41"/>
      <c r="AI330" s="41"/>
      <c r="AJ330" s="41"/>
      <c r="AK330" s="41"/>
      <c r="AL330" s="41"/>
      <c r="AM330" s="41"/>
      <c r="AN330" s="41"/>
    </row>
    <row r="331" spans="1:40" ht="25.2" customHeight="1" x14ac:dyDescent="0.3">
      <c r="A331" s="20" t="s">
        <v>329</v>
      </c>
      <c r="B331" s="47" t="s">
        <v>11</v>
      </c>
      <c r="C331" s="48" t="s">
        <v>667</v>
      </c>
      <c r="D331" s="49">
        <v>203</v>
      </c>
      <c r="E331" s="50">
        <v>45219</v>
      </c>
      <c r="F331" s="47" t="s">
        <v>668</v>
      </c>
      <c r="G331" s="51" t="s">
        <v>669</v>
      </c>
      <c r="H331" s="41">
        <v>1500000</v>
      </c>
      <c r="I331" s="41"/>
      <c r="J331" s="50"/>
      <c r="K331" s="41"/>
      <c r="L331" s="41">
        <v>500000</v>
      </c>
      <c r="M331" s="41">
        <v>500000</v>
      </c>
      <c r="N331" s="41">
        <v>500000</v>
      </c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F331" s="41"/>
      <c r="AG331" s="41"/>
      <c r="AH331" s="41"/>
      <c r="AI331" s="41"/>
      <c r="AJ331" s="41"/>
      <c r="AK331" s="41"/>
      <c r="AL331" s="41"/>
      <c r="AM331" s="41"/>
      <c r="AN331" s="41"/>
    </row>
    <row r="332" spans="1:40" ht="23.4" thickBot="1" x14ac:dyDescent="0.35">
      <c r="A332" s="42" t="s">
        <v>659</v>
      </c>
      <c r="B332" s="43" t="s">
        <v>11</v>
      </c>
      <c r="C332" s="44" t="s">
        <v>322</v>
      </c>
      <c r="D332" s="45">
        <v>146</v>
      </c>
      <c r="E332" s="46">
        <v>45138</v>
      </c>
      <c r="F332" s="43" t="s">
        <v>28</v>
      </c>
      <c r="G332" s="42" t="s">
        <v>660</v>
      </c>
      <c r="H332" s="27">
        <v>200000</v>
      </c>
      <c r="I332" s="27"/>
      <c r="J332" s="46"/>
      <c r="K332" s="27"/>
      <c r="L332" s="27">
        <v>200000</v>
      </c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27"/>
      <c r="AI332" s="27"/>
      <c r="AJ332" s="27"/>
      <c r="AK332" s="27"/>
      <c r="AL332" s="27"/>
      <c r="AM332" s="27"/>
      <c r="AN332" s="27"/>
    </row>
    <row r="333" spans="1:40" ht="12" thickBot="1" x14ac:dyDescent="0.35">
      <c r="A333" s="56" t="s">
        <v>124</v>
      </c>
      <c r="B333" s="56"/>
      <c r="C333" s="56"/>
      <c r="D333" s="56"/>
      <c r="E333" s="56"/>
      <c r="F333" s="56"/>
      <c r="G333" s="56"/>
      <c r="H333" s="52">
        <f>+SUBTOTAL(9,H6:H332)</f>
        <v>55282820.752000026</v>
      </c>
      <c r="I333" s="52">
        <f>+SUBTOTAL(9,I6:I332)</f>
        <v>26079868.366000004</v>
      </c>
      <c r="J333" s="53"/>
      <c r="K333" s="52">
        <f t="shared" ref="K333:AN333" si="0">+SUBTOTAL(9,K6:K332)</f>
        <v>4905331.13</v>
      </c>
      <c r="L333" s="52">
        <f t="shared" si="0"/>
        <v>10292413.693</v>
      </c>
      <c r="M333" s="52">
        <f t="shared" si="0"/>
        <v>5418798.8300000001</v>
      </c>
      <c r="N333" s="52">
        <f t="shared" si="0"/>
        <v>2202570.5200000005</v>
      </c>
      <c r="O333" s="52">
        <f t="shared" si="0"/>
        <v>1596713.1090000006</v>
      </c>
      <c r="P333" s="52">
        <f t="shared" si="0"/>
        <v>1362652.5200000003</v>
      </c>
      <c r="Q333" s="52">
        <f t="shared" si="0"/>
        <v>725544.51999999897</v>
      </c>
      <c r="R333" s="52">
        <f t="shared" si="0"/>
        <v>389189.35999999969</v>
      </c>
      <c r="S333" s="52">
        <f t="shared" si="0"/>
        <v>277161.78000000003</v>
      </c>
      <c r="T333" s="52">
        <f t="shared" si="0"/>
        <v>119902.78</v>
      </c>
      <c r="U333" s="52">
        <f t="shared" si="0"/>
        <v>119902.78</v>
      </c>
      <c r="V333" s="52">
        <f t="shared" si="0"/>
        <v>119902.78</v>
      </c>
      <c r="W333" s="52">
        <f t="shared" si="0"/>
        <v>119902.78</v>
      </c>
      <c r="X333" s="52">
        <f t="shared" si="0"/>
        <v>119902.78</v>
      </c>
      <c r="Y333" s="52">
        <f t="shared" si="0"/>
        <v>119902.78</v>
      </c>
      <c r="Z333" s="52">
        <f t="shared" si="0"/>
        <v>119902.78</v>
      </c>
      <c r="AA333" s="52">
        <f t="shared" si="0"/>
        <v>119902.78</v>
      </c>
      <c r="AB333" s="52">
        <f t="shared" si="0"/>
        <v>119902.78</v>
      </c>
      <c r="AC333" s="52">
        <f t="shared" si="0"/>
        <v>119902.78</v>
      </c>
      <c r="AD333" s="52">
        <f t="shared" si="0"/>
        <v>119902.78</v>
      </c>
      <c r="AE333" s="52">
        <f t="shared" si="0"/>
        <v>119902.78</v>
      </c>
      <c r="AF333" s="52">
        <f t="shared" si="0"/>
        <v>119902.78</v>
      </c>
      <c r="AG333" s="52">
        <f t="shared" si="0"/>
        <v>119902.78</v>
      </c>
      <c r="AH333" s="52">
        <f t="shared" si="0"/>
        <v>67401.94</v>
      </c>
      <c r="AI333" s="52">
        <f t="shared" si="0"/>
        <v>31719.48</v>
      </c>
      <c r="AJ333" s="52">
        <f t="shared" si="0"/>
        <v>31719.48</v>
      </c>
      <c r="AK333" s="52">
        <f t="shared" si="0"/>
        <v>31719.48</v>
      </c>
      <c r="AL333" s="52">
        <f t="shared" si="0"/>
        <v>31719.48</v>
      </c>
      <c r="AM333" s="52">
        <f t="shared" si="0"/>
        <v>31719.48</v>
      </c>
      <c r="AN333" s="52">
        <f t="shared" si="0"/>
        <v>47506.230000000447</v>
      </c>
    </row>
    <row r="334" spans="1:40" x14ac:dyDescent="0.3">
      <c r="A334" s="22" t="s">
        <v>226</v>
      </c>
      <c r="H334" s="25"/>
      <c r="I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5"/>
      <c r="AD334" s="25"/>
      <c r="AE334" s="25"/>
      <c r="AF334" s="25"/>
      <c r="AG334" s="25"/>
      <c r="AH334" s="25"/>
      <c r="AI334" s="25"/>
      <c r="AJ334" s="25"/>
      <c r="AK334" s="25"/>
      <c r="AL334" s="25"/>
      <c r="AM334" s="25"/>
      <c r="AN334" s="25"/>
    </row>
    <row r="335" spans="1:40" x14ac:dyDescent="0.3">
      <c r="A335" s="23" t="s">
        <v>225</v>
      </c>
      <c r="B335" s="24"/>
      <c r="C335" s="24"/>
      <c r="D335" s="24"/>
      <c r="H335" s="25"/>
      <c r="I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  <c r="AC335" s="25"/>
      <c r="AD335" s="25"/>
      <c r="AE335" s="25"/>
      <c r="AF335" s="25"/>
      <c r="AG335" s="25"/>
      <c r="AH335" s="25"/>
      <c r="AI335" s="25"/>
      <c r="AJ335" s="25"/>
      <c r="AK335" s="25"/>
      <c r="AL335" s="25"/>
      <c r="AM335" s="25"/>
      <c r="AN335" s="25"/>
    </row>
    <row r="336" spans="1:40" ht="14.4" customHeight="1" x14ac:dyDescent="0.3">
      <c r="A336" s="55" t="s">
        <v>224</v>
      </c>
      <c r="B336" s="55"/>
      <c r="C336" s="55"/>
      <c r="D336" s="55"/>
      <c r="E336" s="55"/>
      <c r="F336" s="37"/>
      <c r="G336" s="38"/>
      <c r="H336" s="39"/>
      <c r="I336" s="39"/>
    </row>
    <row r="337" spans="1:13" ht="14.4" customHeight="1" x14ac:dyDescent="0.3">
      <c r="A337" s="55" t="s">
        <v>582</v>
      </c>
      <c r="B337" s="55"/>
      <c r="C337" s="55"/>
      <c r="D337" s="55"/>
      <c r="E337" s="55"/>
      <c r="F337" s="55"/>
      <c r="G337" s="55"/>
      <c r="H337" s="39"/>
      <c r="I337" s="39"/>
    </row>
    <row r="338" spans="1:13" ht="14.4" customHeight="1" x14ac:dyDescent="0.3">
      <c r="A338" s="55" t="s">
        <v>583</v>
      </c>
      <c r="B338" s="55"/>
      <c r="C338" s="55"/>
      <c r="D338" s="55"/>
      <c r="E338" s="55"/>
      <c r="F338" s="55"/>
      <c r="G338" s="55"/>
      <c r="H338" s="55"/>
      <c r="I338" s="55"/>
      <c r="J338" s="55"/>
      <c r="K338" s="55"/>
      <c r="L338" s="55"/>
      <c r="M338" s="55"/>
    </row>
    <row r="339" spans="1:13" ht="14.4" customHeight="1" x14ac:dyDescent="0.3">
      <c r="A339" s="55" t="s">
        <v>648</v>
      </c>
      <c r="B339" s="55"/>
      <c r="C339" s="55"/>
      <c r="D339" s="55"/>
      <c r="E339" s="55"/>
      <c r="F339" s="55"/>
      <c r="G339" s="55"/>
      <c r="H339" s="37"/>
      <c r="I339" s="37"/>
      <c r="J339" s="37"/>
      <c r="K339" s="37"/>
    </row>
    <row r="340" spans="1:13" ht="14.4" customHeight="1" x14ac:dyDescent="0.3">
      <c r="A340" s="55" t="s">
        <v>607</v>
      </c>
      <c r="B340" s="55"/>
      <c r="C340" s="55"/>
      <c r="D340" s="55"/>
      <c r="E340" s="55"/>
      <c r="F340" s="55"/>
      <c r="G340" s="37"/>
      <c r="H340" s="37"/>
      <c r="I340" s="37"/>
      <c r="J340" s="37"/>
      <c r="K340" s="37"/>
    </row>
    <row r="341" spans="1:13" ht="14.4" customHeight="1" x14ac:dyDescent="0.3">
      <c r="A341" s="55" t="s">
        <v>651</v>
      </c>
      <c r="B341" s="55"/>
      <c r="C341" s="55"/>
      <c r="D341" s="55"/>
      <c r="E341" s="55"/>
      <c r="F341" s="55"/>
      <c r="G341" s="55"/>
      <c r="H341" s="39"/>
      <c r="I341" s="39"/>
    </row>
    <row r="342" spans="1:13" ht="14.4" customHeight="1" x14ac:dyDescent="0.3">
      <c r="A342" s="55" t="s">
        <v>654</v>
      </c>
      <c r="B342" s="55"/>
      <c r="C342" s="55"/>
      <c r="D342" s="55"/>
      <c r="E342" s="55"/>
      <c r="F342" s="55"/>
      <c r="G342" s="55"/>
      <c r="H342" s="55"/>
      <c r="I342" s="55"/>
    </row>
    <row r="343" spans="1:13" ht="14.4" customHeight="1" x14ac:dyDescent="0.3">
      <c r="A343" s="55" t="s">
        <v>656</v>
      </c>
      <c r="B343" s="55"/>
      <c r="C343" s="55"/>
      <c r="D343" s="38"/>
      <c r="E343" s="38"/>
      <c r="F343" s="38"/>
      <c r="G343" s="38"/>
      <c r="H343" s="38"/>
      <c r="I343" s="38"/>
      <c r="J343" s="38"/>
      <c r="K343" s="38"/>
    </row>
    <row r="344" spans="1:13" ht="14.4" customHeight="1" x14ac:dyDescent="0.3">
      <c r="A344" s="55" t="s">
        <v>658</v>
      </c>
      <c r="B344" s="55"/>
      <c r="C344" s="55"/>
      <c r="D344" s="55"/>
      <c r="E344" s="55"/>
      <c r="F344" s="55"/>
      <c r="G344" s="38"/>
      <c r="H344" s="38"/>
      <c r="I344" s="38"/>
      <c r="J344" s="38"/>
      <c r="K344" s="38"/>
    </row>
    <row r="345" spans="1:13" x14ac:dyDescent="0.3">
      <c r="A345" s="55"/>
      <c r="B345" s="55"/>
      <c r="C345" s="55"/>
      <c r="D345" s="55"/>
      <c r="E345" s="55"/>
      <c r="F345" s="55"/>
    </row>
  </sheetData>
  <mergeCells count="53">
    <mergeCell ref="A338:M338"/>
    <mergeCell ref="A342:I342"/>
    <mergeCell ref="AM4:AM5"/>
    <mergeCell ref="Q4:Q5"/>
    <mergeCell ref="I4:I5"/>
    <mergeCell ref="AI4:AI5"/>
    <mergeCell ref="AJ4:AJ5"/>
    <mergeCell ref="AK4:AK5"/>
    <mergeCell ref="AL4:AL5"/>
    <mergeCell ref="AA4:AA5"/>
    <mergeCell ref="AE4:AE5"/>
    <mergeCell ref="AF4:AF5"/>
    <mergeCell ref="Z4:Z5"/>
    <mergeCell ref="L4:L5"/>
    <mergeCell ref="O4:O5"/>
    <mergeCell ref="N4:N5"/>
    <mergeCell ref="M4:M5"/>
    <mergeCell ref="L3:AN3"/>
    <mergeCell ref="T4:T5"/>
    <mergeCell ref="V4:V5"/>
    <mergeCell ref="W4:W5"/>
    <mergeCell ref="X4:X5"/>
    <mergeCell ref="Y4:Y5"/>
    <mergeCell ref="U4:U5"/>
    <mergeCell ref="AB4:AB5"/>
    <mergeCell ref="AD4:AD5"/>
    <mergeCell ref="AC4:AC5"/>
    <mergeCell ref="R4:R5"/>
    <mergeCell ref="S4:S5"/>
    <mergeCell ref="AN4:AN5"/>
    <mergeCell ref="AG4:AG5"/>
    <mergeCell ref="AH4:AH5"/>
    <mergeCell ref="P4:P5"/>
    <mergeCell ref="A336:E336"/>
    <mergeCell ref="A3:A5"/>
    <mergeCell ref="B3:B5"/>
    <mergeCell ref="C3:C5"/>
    <mergeCell ref="D3:E3"/>
    <mergeCell ref="D4:D5"/>
    <mergeCell ref="E4:E5"/>
    <mergeCell ref="A339:G339"/>
    <mergeCell ref="A340:F340"/>
    <mergeCell ref="A345:F345"/>
    <mergeCell ref="A344:F344"/>
    <mergeCell ref="A343:C343"/>
    <mergeCell ref="F3:F5"/>
    <mergeCell ref="A341:G341"/>
    <mergeCell ref="A333:G333"/>
    <mergeCell ref="A337:G337"/>
    <mergeCell ref="H3:H5"/>
    <mergeCell ref="J4:K4"/>
    <mergeCell ref="I3:K3"/>
    <mergeCell ref="G3:G5"/>
  </mergeCells>
  <phoneticPr fontId="8" type="noConversion"/>
  <pageMargins left="0.7" right="0.7" top="0.75" bottom="0.75" header="0.3" footer="0.3"/>
  <pageSetup orientation="landscape" r:id="rId1"/>
  <ignoredErrors>
    <ignoredError sqref="Q18 J333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B6683B80F5E44D83768D7624F8D01C" ma:contentTypeVersion="4" ma:contentTypeDescription="Criar um novo documento." ma:contentTypeScope="" ma:versionID="f7d63bd18cb34a02f0236594d7a44eb0">
  <xsd:schema xmlns:xsd="http://www.w3.org/2001/XMLSchema" xmlns:xs="http://www.w3.org/2001/XMLSchema" xmlns:p="http://schemas.microsoft.com/office/2006/metadata/properties" xmlns:ns2="3f05ef69-e35c-4942-a519-59b0c58b4f75" targetNamespace="http://schemas.microsoft.com/office/2006/metadata/properties" ma:root="true" ma:fieldsID="c8b2015f3a69022af35764e4a9b45636" ns2:_="">
    <xsd:import namespace="3f05ef69-e35c-4942-a519-59b0c58b4f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05ef69-e35c-4942-a519-59b0c58b4f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D47C01-11FB-4601-B02A-9810B294D2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CAA830-769B-4B6D-885D-A1642E38490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CE46F5F-50A6-468A-9637-1F4972026F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05ef69-e35c-4942-a519-59b0c58b4f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2021-06-29T11:08:46Z</dcterms:created>
  <dcterms:modified xsi:type="dcterms:W3CDTF">2024-06-05T12:05:06Z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0x01010069B6683B80F5E44D83768D7624F8D01C</vt:lpwstr>
  </property>
</Properties>
</file>