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RVIÇO\Portal AzoresGov\Medidas de apoio às empresas\"/>
    </mc:Choice>
  </mc:AlternateContent>
  <xr:revisionPtr revIDLastSave="0" documentId="8_{E4BA379E-72DD-4E9D-AFF2-D352BCA6B61A}" xr6:coauthVersionLast="47" xr6:coauthVersionMax="47" xr10:uidLastSave="{00000000-0000-0000-0000-000000000000}"/>
  <bookViews>
    <workbookView xWindow="1170" yWindow="1170" windowWidth="21600" windowHeight="11385" xr2:uid="{F47B2FF6-6381-4FCA-AC4C-53054E9D47DC}"/>
  </bookViews>
  <sheets>
    <sheet name="Aguardente" sheetId="1" r:id="rId1"/>
    <sheet name="Lic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<sst xmlns="http://schemas.openxmlformats.org/spreadsheetml/2006/main" count="86" uniqueCount="50">
  <si>
    <t>INTRODUÇÃO NO CONSUMO - AGUARDENTE - 2021</t>
  </si>
  <si>
    <t>AÇORES - TAXA REDUZIDA</t>
  </si>
  <si>
    <t>ILHA</t>
  </si>
  <si>
    <t>Nome</t>
  </si>
  <si>
    <t>Número IEC</t>
  </si>
  <si>
    <t>Litros de Aguardente</t>
  </si>
  <si>
    <t>Litros de Álcool Puro</t>
  </si>
  <si>
    <t>Montante Cobrado (25%)</t>
  </si>
  <si>
    <t>Benefício Fiscal (75%)</t>
  </si>
  <si>
    <t>IEC TOTAL €</t>
  </si>
  <si>
    <t>SÃO MIGUEL</t>
  </si>
  <si>
    <t>FABRICA DE LICORES EDUARDO FERREIRA &amp; FILHOS LDA</t>
  </si>
  <si>
    <t>PT01512045704</t>
  </si>
  <si>
    <t>LIMA &amp; QUENTAL, LDA</t>
  </si>
  <si>
    <t>PT01512002479</t>
  </si>
  <si>
    <t>MANUEL FRANCISCO SIMAS RAINHA</t>
  </si>
  <si>
    <t>PT01176270949</t>
  </si>
  <si>
    <t>SUSETE PAULA FREITAS ANDRADE BENEVIDES</t>
  </si>
  <si>
    <t>PT01209762381</t>
  </si>
  <si>
    <t>TERCEIRA</t>
  </si>
  <si>
    <t>MANUEL FERNANDO GOMES PEREIRA</t>
  </si>
  <si>
    <t>PT01101502443</t>
  </si>
  <si>
    <t>GRACIOSA</t>
  </si>
  <si>
    <t>ADEGA E COOPERATIVA AGRICOLA DA ILHA GRACIOSA</t>
  </si>
  <si>
    <t>PT01512017891</t>
  </si>
  <si>
    <t>PICO</t>
  </si>
  <si>
    <t>ALDA MARIA FREITAS COSTA</t>
  </si>
  <si>
    <t>PT01118885103</t>
  </si>
  <si>
    <t>COOPERATIVA VITIVINÍCOLA DA ILHA DO PICO (CVIP)-PICOWINES CRL</t>
  </si>
  <si>
    <t>PT01512010617</t>
  </si>
  <si>
    <t>LEONILDA DE FATIMA PEREIRA DA SILVEIRA</t>
  </si>
  <si>
    <t>PT01152774629</t>
  </si>
  <si>
    <t>MANUEL JOSE MACHADO</t>
  </si>
  <si>
    <t>PT01180001396</t>
  </si>
  <si>
    <t>INTRODUÇÃO NO CONSUMO - LICOR - 2021</t>
  </si>
  <si>
    <t>OPERADOR</t>
  </si>
  <si>
    <t>MANUEL ALBERTO SILVEIRA LARANJO</t>
  </si>
  <si>
    <t>PT01175564663</t>
  </si>
  <si>
    <t>FORTUNATO MANUEL DE LA CERDA GOMES E GARCIA</t>
  </si>
  <si>
    <t>PT01181052709</t>
  </si>
  <si>
    <t>COOPERATIVA CELEIRO DA TERRA CRL</t>
  </si>
  <si>
    <t>PT01512052670</t>
  </si>
  <si>
    <t>PRODUÇÕES EM LINHA, LDA</t>
  </si>
  <si>
    <t>PT01512010013</t>
  </si>
  <si>
    <t>ANA ARRUDA UNIPESSOAL LDA</t>
  </si>
  <si>
    <t>PT01509837417</t>
  </si>
  <si>
    <t>Litros de Licor</t>
  </si>
  <si>
    <t>Montante Cobrado (25%) €</t>
  </si>
  <si>
    <t>Benefício Fiscal (75%) €</t>
  </si>
  <si>
    <t>IEC TOTAL 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</si>
</sst>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left" vertical="center"/>
    </xf>
    <xf numFmtId="43" fontId="6" fillId="3" borderId="3" xfId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right" vertical="center"/>
    </xf>
    <xf numFmtId="43" fontId="6" fillId="3" borderId="9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right" vertical="center"/>
    </xf>
    <xf numFmtId="49" fontId="8" fillId="3" borderId="2" xfId="0" applyNumberFormat="1" applyFont="1" applyFill="1" applyBorder="1" applyAlignment="1">
      <alignment horizontal="left" vertical="center"/>
    </xf>
    <xf numFmtId="43" fontId="8" fillId="3" borderId="3" xfId="1" applyFont="1" applyFill="1" applyBorder="1" applyAlignment="1">
      <alignment horizontal="right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8" xfId="0" applyNumberFormat="1" applyFont="1" applyFill="1" applyBorder="1" applyAlignment="1">
      <alignment horizontal="left" vertical="center"/>
    </xf>
    <xf numFmtId="43" fontId="8" fillId="3" borderId="8" xfId="1" applyFont="1" applyFill="1" applyBorder="1" applyAlignment="1">
      <alignment horizontal="right" vertical="center"/>
    </xf>
    <xf numFmtId="43" fontId="8" fillId="3" borderId="9" xfId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60A26B-B453-472C-BBEE-0752BF3F442B}" name="Tabela1" displayName="Tabela1" ref="B3:I14" totalsRowShown="0" headerRowDxfId="13" dataDxfId="14" headerRowBorderDxfId="24" tableBorderDxfId="25" totalsRowBorderDxfId="23" headerRowCellStyle="Vírgula" dataCellStyle="Vírgula">
  <autoFilter ref="B3:I14" xr:uid="{8D60A26B-B453-472C-BBEE-0752BF3F442B}"/>
  <tableColumns count="8">
    <tableColumn id="1" xr3:uid="{21AA4957-650C-45CA-8A75-EDFDD0C4038B}" name="ILHA" dataDxfId="22"/>
    <tableColumn id="2" xr3:uid="{8D0482FF-C2C7-4DB1-BBF5-14FB9308CBC5}" name="Nome" dataDxfId="21"/>
    <tableColumn id="3" xr3:uid="{A48DA52D-0822-4161-B269-E6C5859BB99A}" name="Número IEC" dataDxfId="20"/>
    <tableColumn id="4" xr3:uid="{5F5E2989-7B0C-48CA-8954-1AEDA3ECAFD7}" name="Litros de Aguardente" dataDxfId="19" dataCellStyle="Vírgula"/>
    <tableColumn id="5" xr3:uid="{723F1F5E-8A3D-4E3A-990D-DEE201248BDB}" name="Litros de Álcool Puro" dataDxfId="18" dataCellStyle="Vírgula"/>
    <tableColumn id="6" xr3:uid="{9D874A49-3FCA-4142-92F2-54068DA9023E}" name="Montante Cobrado (25%)" dataDxfId="17" dataCellStyle="Vírgula"/>
    <tableColumn id="7" xr3:uid="{8087D7D9-5122-4B98-9BB2-B46FE11A2A64}" name="Benefício Fiscal (75%)" dataDxfId="16" dataCellStyle="Vírgula"/>
    <tableColumn id="8" xr3:uid="{29229F00-7EA6-4A5C-97CF-698B406014CB}" name="IEC TOTAL €" dataDxfId="15" dataCellStyle="Vírgul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33D4CA-68AC-49F2-B61D-96BCD82B2B8B}" name="Tabela2" displayName="Tabela2" ref="B3:I16" totalsRowShown="0" headerRowDxfId="0" dataDxfId="1" headerRowBorderDxfId="11" tableBorderDxfId="12" totalsRowBorderDxfId="10" headerRowCellStyle="Vírgula" dataCellStyle="Vírgula">
  <autoFilter ref="B3:I16" xr:uid="{2B33D4CA-68AC-49F2-B61D-96BCD82B2B8B}"/>
  <tableColumns count="8">
    <tableColumn id="1" xr3:uid="{608C506C-CC03-4BB0-856C-F48B37DAEBED}" name="ILHA" dataDxfId="9"/>
    <tableColumn id="2" xr3:uid="{78F67567-0B80-4CB6-ACC0-29952767CB00}" name="OPERADOR" dataDxfId="8"/>
    <tableColumn id="3" xr3:uid="{C501C92B-ADCF-43FE-A815-2FB1CF763EFA}" name="Número IEC" dataDxfId="7"/>
    <tableColumn id="4" xr3:uid="{50488428-629F-4655-9080-FA2AB34F0ADF}" name="Litros de Licor" dataDxfId="6" dataCellStyle="Vírgula"/>
    <tableColumn id="5" xr3:uid="{B7010C54-45E2-401F-99A9-A98A29118859}" name="Litros de Álcool Puro" dataDxfId="5" dataCellStyle="Vírgula"/>
    <tableColumn id="6" xr3:uid="{80D8A069-78FB-4A89-A42D-8733E34CFB9D}" name="Montante Cobrado (25%) €" dataDxfId="4" dataCellStyle="Vírgula"/>
    <tableColumn id="7" xr3:uid="{3F448792-0045-491D-894D-E37ECC22DDDF}" name="Benefício Fiscal (75%) €" dataDxfId="3" dataCellStyle="Vírgula"/>
    <tableColumn id="8" xr3:uid="{E0CCF9FA-FF09-420D-8388-2C4255F80754}" name="IEC TOTAL  (€)" dataDxfId="2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4663-8332-4316-8239-9065814BD1C1}">
  <dimension ref="A1:I14"/>
  <sheetViews>
    <sheetView tabSelected="1" workbookViewId="0">
      <selection activeCell="B16" sqref="B16"/>
    </sheetView>
  </sheetViews>
  <sheetFormatPr defaultRowHeight="15" x14ac:dyDescent="0.25"/>
  <cols>
    <col min="1" max="1" width="6.5703125" customWidth="1"/>
    <col min="2" max="2" width="14.140625" customWidth="1"/>
    <col min="3" max="3" width="57.85546875" customWidth="1"/>
    <col min="4" max="4" width="16.28515625" bestFit="1" customWidth="1"/>
    <col min="5" max="5" width="21" customWidth="1"/>
    <col min="6" max="6" width="20.85546875" customWidth="1"/>
    <col min="7" max="7" width="23.7109375" customWidth="1"/>
    <col min="8" max="8" width="21.5703125" customWidth="1"/>
    <col min="9" max="9" width="13.85546875" customWidth="1"/>
  </cols>
  <sheetData>
    <row r="1" spans="1:9" ht="20.25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x14ac:dyDescent="0.25">
      <c r="A2" s="1"/>
      <c r="B2" s="3" t="s">
        <v>1</v>
      </c>
      <c r="C2" s="1"/>
      <c r="D2" s="4"/>
      <c r="E2" s="5"/>
      <c r="F2" s="5"/>
      <c r="G2" s="5"/>
      <c r="H2" s="5"/>
      <c r="I2" s="5"/>
    </row>
    <row r="3" spans="1:9" ht="36" x14ac:dyDescent="0.25">
      <c r="A3" s="1"/>
      <c r="B3" s="11" t="s">
        <v>2</v>
      </c>
      <c r="C3" s="12" t="s">
        <v>3</v>
      </c>
      <c r="D3" s="12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4" t="s">
        <v>9</v>
      </c>
    </row>
    <row r="4" spans="1:9" x14ac:dyDescent="0.25">
      <c r="A4" s="1"/>
      <c r="B4" s="9" t="s">
        <v>10</v>
      </c>
      <c r="C4" s="6" t="s">
        <v>11</v>
      </c>
      <c r="D4" s="7" t="s">
        <v>12</v>
      </c>
      <c r="E4" s="8">
        <v>22392.899999999998</v>
      </c>
      <c r="F4" s="8">
        <v>8956.9849999999969</v>
      </c>
      <c r="G4" s="8">
        <v>31056.730000000014</v>
      </c>
      <c r="H4" s="8">
        <v>93170.19</v>
      </c>
      <c r="I4" s="10">
        <v>124226.92000000006</v>
      </c>
    </row>
    <row r="5" spans="1:9" x14ac:dyDescent="0.25">
      <c r="A5" s="1"/>
      <c r="B5" s="9" t="s">
        <v>10</v>
      </c>
      <c r="C5" s="6" t="s">
        <v>13</v>
      </c>
      <c r="D5" s="7" t="s">
        <v>14</v>
      </c>
      <c r="E5" s="8">
        <v>19775.400000000001</v>
      </c>
      <c r="F5" s="8">
        <v>7910.16</v>
      </c>
      <c r="G5" s="8">
        <v>27427.089999999997</v>
      </c>
      <c r="H5" s="8">
        <v>82281.27</v>
      </c>
      <c r="I5" s="10">
        <v>109708.35999999999</v>
      </c>
    </row>
    <row r="6" spans="1:9" x14ac:dyDescent="0.25">
      <c r="A6" s="1"/>
      <c r="B6" s="9" t="s">
        <v>10</v>
      </c>
      <c r="C6" s="6" t="s">
        <v>15</v>
      </c>
      <c r="D6" s="7" t="s">
        <v>16</v>
      </c>
      <c r="E6" s="8">
        <v>14654</v>
      </c>
      <c r="F6" s="8">
        <v>5861.6000000000013</v>
      </c>
      <c r="G6" s="8">
        <v>20324.070000000003</v>
      </c>
      <c r="H6" s="8">
        <v>60972.210000000006</v>
      </c>
      <c r="I6" s="10">
        <v>81296.280000000013</v>
      </c>
    </row>
    <row r="7" spans="1:9" x14ac:dyDescent="0.25">
      <c r="A7" s="1"/>
      <c r="B7" s="9" t="s">
        <v>10</v>
      </c>
      <c r="C7" s="6" t="s">
        <v>17</v>
      </c>
      <c r="D7" s="7" t="s">
        <v>18</v>
      </c>
      <c r="E7" s="8">
        <v>306</v>
      </c>
      <c r="F7" s="8">
        <v>153</v>
      </c>
      <c r="G7" s="8">
        <v>530.5</v>
      </c>
      <c r="H7" s="8">
        <v>1591.5</v>
      </c>
      <c r="I7" s="10">
        <v>2122</v>
      </c>
    </row>
    <row r="8" spans="1:9" x14ac:dyDescent="0.25">
      <c r="A8" s="1"/>
      <c r="B8" s="9" t="s">
        <v>19</v>
      </c>
      <c r="C8" s="6" t="s">
        <v>20</v>
      </c>
      <c r="D8" s="7" t="s">
        <v>21</v>
      </c>
      <c r="E8" s="8">
        <v>98</v>
      </c>
      <c r="F8" s="8">
        <v>48.019999999999996</v>
      </c>
      <c r="G8" s="8">
        <v>166.48</v>
      </c>
      <c r="H8" s="8">
        <v>499.44000000000005</v>
      </c>
      <c r="I8" s="10">
        <v>665.92</v>
      </c>
    </row>
    <row r="9" spans="1:9" x14ac:dyDescent="0.25">
      <c r="A9" s="1"/>
      <c r="B9" s="9" t="s">
        <v>22</v>
      </c>
      <c r="C9" s="6" t="s">
        <v>23</v>
      </c>
      <c r="D9" s="7" t="s">
        <v>24</v>
      </c>
      <c r="E9" s="8">
        <v>556.5</v>
      </c>
      <c r="F9" s="8">
        <v>222.6</v>
      </c>
      <c r="G9" s="8">
        <v>771.81999999999994</v>
      </c>
      <c r="H9" s="8">
        <v>2315.46</v>
      </c>
      <c r="I9" s="10">
        <v>3087.2799999999997</v>
      </c>
    </row>
    <row r="10" spans="1:9" x14ac:dyDescent="0.25">
      <c r="A10" s="1"/>
      <c r="B10" s="9" t="s">
        <v>25</v>
      </c>
      <c r="C10" s="6" t="s">
        <v>26</v>
      </c>
      <c r="D10" s="7" t="s">
        <v>27</v>
      </c>
      <c r="E10" s="8">
        <v>2135</v>
      </c>
      <c r="F10" s="8">
        <v>1110.2</v>
      </c>
      <c r="G10" s="8">
        <v>3849.4300000000003</v>
      </c>
      <c r="H10" s="8">
        <v>11548.29</v>
      </c>
      <c r="I10" s="10">
        <v>15397.720000000001</v>
      </c>
    </row>
    <row r="11" spans="1:9" x14ac:dyDescent="0.25">
      <c r="A11" s="1"/>
      <c r="B11" s="9" t="s">
        <v>25</v>
      </c>
      <c r="C11" s="6" t="s">
        <v>28</v>
      </c>
      <c r="D11" s="7" t="s">
        <v>29</v>
      </c>
      <c r="E11" s="8">
        <v>1598.8999999999999</v>
      </c>
      <c r="F11" s="8">
        <v>689.88900000000024</v>
      </c>
      <c r="G11" s="8">
        <v>2392.0100000000002</v>
      </c>
      <c r="H11" s="8">
        <v>7176.0300000000007</v>
      </c>
      <c r="I11" s="10">
        <v>9568.0400000000009</v>
      </c>
    </row>
    <row r="12" spans="1:9" x14ac:dyDescent="0.25">
      <c r="A12" s="1"/>
      <c r="B12" s="9" t="s">
        <v>25</v>
      </c>
      <c r="C12" s="6" t="s">
        <v>30</v>
      </c>
      <c r="D12" s="7" t="s">
        <v>31</v>
      </c>
      <c r="E12" s="8">
        <v>1890</v>
      </c>
      <c r="F12" s="8">
        <v>945</v>
      </c>
      <c r="G12" s="8">
        <v>3276.62</v>
      </c>
      <c r="H12" s="8">
        <v>9829.86</v>
      </c>
      <c r="I12" s="10">
        <v>13106.48</v>
      </c>
    </row>
    <row r="13" spans="1:9" x14ac:dyDescent="0.25">
      <c r="A13" s="1"/>
      <c r="B13" s="9" t="s">
        <v>25</v>
      </c>
      <c r="C13" s="6" t="s">
        <v>32</v>
      </c>
      <c r="D13" s="7" t="s">
        <v>33</v>
      </c>
      <c r="E13" s="8">
        <v>545.29999999999995</v>
      </c>
      <c r="F13" s="8">
        <v>237.65</v>
      </c>
      <c r="G13" s="8">
        <v>824.02</v>
      </c>
      <c r="H13" s="8">
        <v>2472.06</v>
      </c>
      <c r="I13" s="10">
        <v>3296.08</v>
      </c>
    </row>
    <row r="14" spans="1:9" x14ac:dyDescent="0.25">
      <c r="A14" s="1"/>
      <c r="B14" s="15"/>
      <c r="C14" s="16"/>
      <c r="D14" s="17"/>
      <c r="E14" s="18">
        <f>SUM(E4:E13)</f>
        <v>63952.000000000007</v>
      </c>
      <c r="F14" s="18">
        <f t="shared" ref="F14:I14" si="0">SUM(F4:F13)</f>
        <v>26135.103999999999</v>
      </c>
      <c r="G14" s="18">
        <f t="shared" si="0"/>
        <v>90618.770000000019</v>
      </c>
      <c r="H14" s="18">
        <f t="shared" si="0"/>
        <v>271856.31000000006</v>
      </c>
      <c r="I14" s="19">
        <f t="shared" si="0"/>
        <v>362475.08000000007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F3AA-5045-4796-9C05-B9D37767936D}">
  <dimension ref="A1:I16"/>
  <sheetViews>
    <sheetView workbookViewId="0">
      <selection activeCell="F16" sqref="F16"/>
    </sheetView>
  </sheetViews>
  <sheetFormatPr defaultRowHeight="15" x14ac:dyDescent="0.25"/>
  <cols>
    <col min="1" max="1" width="4" customWidth="1"/>
    <col min="2" max="2" width="14" customWidth="1"/>
    <col min="3" max="3" width="26.140625" customWidth="1"/>
    <col min="4" max="4" width="15" bestFit="1" customWidth="1"/>
    <col min="5" max="5" width="17.28515625" customWidth="1"/>
    <col min="6" max="6" width="23.42578125" customWidth="1"/>
    <col min="7" max="7" width="27.7109375" customWidth="1"/>
    <col min="8" max="8" width="25.42578125" customWidth="1"/>
    <col min="9" max="9" width="17.28515625" customWidth="1"/>
  </cols>
  <sheetData>
    <row r="1" spans="1:9" ht="20.25" x14ac:dyDescent="0.25">
      <c r="A1" s="20"/>
      <c r="B1" s="2" t="s">
        <v>34</v>
      </c>
      <c r="C1" s="2"/>
      <c r="D1" s="2"/>
      <c r="E1" s="2"/>
      <c r="F1" s="2"/>
      <c r="G1" s="2"/>
      <c r="H1" s="2"/>
      <c r="I1" s="2"/>
    </row>
    <row r="2" spans="1:9" x14ac:dyDescent="0.25">
      <c r="A2" s="20"/>
      <c r="B2" s="3" t="s">
        <v>1</v>
      </c>
      <c r="C2" s="20"/>
      <c r="D2" s="20"/>
      <c r="E2" s="21"/>
      <c r="F2" s="21"/>
      <c r="G2" s="21"/>
      <c r="H2" s="21"/>
      <c r="I2" s="21"/>
    </row>
    <row r="3" spans="1:9" ht="38.25" x14ac:dyDescent="0.25">
      <c r="A3" s="20"/>
      <c r="B3" s="26" t="s">
        <v>2</v>
      </c>
      <c r="C3" s="27" t="s">
        <v>35</v>
      </c>
      <c r="D3" s="27" t="s">
        <v>4</v>
      </c>
      <c r="E3" s="28" t="s">
        <v>46</v>
      </c>
      <c r="F3" s="28" t="s">
        <v>6</v>
      </c>
      <c r="G3" s="28" t="s">
        <v>47</v>
      </c>
      <c r="H3" s="28" t="s">
        <v>48</v>
      </c>
      <c r="I3" s="29" t="s">
        <v>49</v>
      </c>
    </row>
    <row r="4" spans="1:9" x14ac:dyDescent="0.25">
      <c r="A4" s="20"/>
      <c r="B4" s="24" t="s">
        <v>25</v>
      </c>
      <c r="C4" s="22" t="s">
        <v>30</v>
      </c>
      <c r="D4" s="22" t="s">
        <v>31</v>
      </c>
      <c r="E4" s="23">
        <v>12319.999999999998</v>
      </c>
      <c r="F4" s="23">
        <v>2865.9189999999999</v>
      </c>
      <c r="G4" s="23">
        <v>9937.0500000000011</v>
      </c>
      <c r="H4" s="23">
        <v>29811.149999999998</v>
      </c>
      <c r="I4" s="25">
        <v>39748.200000000004</v>
      </c>
    </row>
    <row r="5" spans="1:9" x14ac:dyDescent="0.25">
      <c r="A5" s="20"/>
      <c r="B5" s="24" t="s">
        <v>25</v>
      </c>
      <c r="C5" s="22" t="s">
        <v>28</v>
      </c>
      <c r="D5" s="22" t="s">
        <v>29</v>
      </c>
      <c r="E5" s="23">
        <v>5493.3999999999987</v>
      </c>
      <c r="F5" s="23">
        <v>1612.4174999999998</v>
      </c>
      <c r="G5" s="23">
        <v>5590.5799999999981</v>
      </c>
      <c r="H5" s="23">
        <v>16771.739999999998</v>
      </c>
      <c r="I5" s="25">
        <v>22362.319999999992</v>
      </c>
    </row>
    <row r="6" spans="1:9" x14ac:dyDescent="0.25">
      <c r="A6" s="20"/>
      <c r="B6" s="24" t="s">
        <v>25</v>
      </c>
      <c r="C6" s="22" t="s">
        <v>26</v>
      </c>
      <c r="D6" s="22" t="s">
        <v>27</v>
      </c>
      <c r="E6" s="23">
        <v>5068</v>
      </c>
      <c r="F6" s="23">
        <v>1057.98</v>
      </c>
      <c r="G6" s="23">
        <v>3668.36</v>
      </c>
      <c r="H6" s="23">
        <v>11005.080000000002</v>
      </c>
      <c r="I6" s="25">
        <v>14673.44</v>
      </c>
    </row>
    <row r="7" spans="1:9" x14ac:dyDescent="0.25">
      <c r="A7" s="20"/>
      <c r="B7" s="24" t="s">
        <v>25</v>
      </c>
      <c r="C7" s="22" t="s">
        <v>32</v>
      </c>
      <c r="D7" s="22" t="s">
        <v>33</v>
      </c>
      <c r="E7" s="23">
        <v>1301.3</v>
      </c>
      <c r="F7" s="23">
        <v>260.26</v>
      </c>
      <c r="G7" s="23">
        <v>902.41</v>
      </c>
      <c r="H7" s="23">
        <v>2707.23</v>
      </c>
      <c r="I7" s="25">
        <v>3609.64</v>
      </c>
    </row>
    <row r="8" spans="1:9" x14ac:dyDescent="0.25">
      <c r="A8" s="20"/>
      <c r="B8" s="24" t="s">
        <v>25</v>
      </c>
      <c r="C8" s="22" t="s">
        <v>36</v>
      </c>
      <c r="D8" s="22" t="s">
        <v>37</v>
      </c>
      <c r="E8" s="23">
        <v>588</v>
      </c>
      <c r="F8" s="23">
        <v>197.81999999999996</v>
      </c>
      <c r="G8" s="23">
        <v>685.86</v>
      </c>
      <c r="H8" s="23">
        <v>2057.5800000000004</v>
      </c>
      <c r="I8" s="25">
        <v>2743.44</v>
      </c>
    </row>
    <row r="9" spans="1:9" x14ac:dyDescent="0.25">
      <c r="A9" s="20"/>
      <c r="B9" s="24" t="s">
        <v>25</v>
      </c>
      <c r="C9" s="22" t="s">
        <v>38</v>
      </c>
      <c r="D9" s="22" t="s">
        <v>39</v>
      </c>
      <c r="E9" s="23">
        <v>5</v>
      </c>
      <c r="F9" s="23">
        <v>1.29</v>
      </c>
      <c r="G9" s="23">
        <v>4.47</v>
      </c>
      <c r="H9" s="23">
        <v>13.41</v>
      </c>
      <c r="I9" s="25">
        <v>17.88</v>
      </c>
    </row>
    <row r="10" spans="1:9" x14ac:dyDescent="0.25">
      <c r="A10" s="20"/>
      <c r="B10" s="24" t="s">
        <v>10</v>
      </c>
      <c r="C10" s="22" t="s">
        <v>13</v>
      </c>
      <c r="D10" s="22" t="s">
        <v>14</v>
      </c>
      <c r="E10" s="23">
        <v>138867.9</v>
      </c>
      <c r="F10" s="23">
        <v>41309.126999999993</v>
      </c>
      <c r="G10" s="23">
        <v>143232.18000000005</v>
      </c>
      <c r="H10" s="23">
        <v>429696.5400000001</v>
      </c>
      <c r="I10" s="25">
        <v>572928.7200000002</v>
      </c>
    </row>
    <row r="11" spans="1:9" x14ac:dyDescent="0.25">
      <c r="A11" s="20"/>
      <c r="B11" s="24" t="s">
        <v>10</v>
      </c>
      <c r="C11" s="22" t="s">
        <v>11</v>
      </c>
      <c r="D11" s="22" t="s">
        <v>12</v>
      </c>
      <c r="E11" s="23">
        <v>116780.39999999995</v>
      </c>
      <c r="F11" s="23">
        <v>27921.973000000013</v>
      </c>
      <c r="G11" s="23">
        <v>96814.640000000159</v>
      </c>
      <c r="H11" s="23">
        <v>290443.92000000039</v>
      </c>
      <c r="I11" s="25">
        <v>387258.56000000064</v>
      </c>
    </row>
    <row r="12" spans="1:9" x14ac:dyDescent="0.25">
      <c r="A12" s="20"/>
      <c r="B12" s="24" t="s">
        <v>10</v>
      </c>
      <c r="C12" s="22" t="s">
        <v>15</v>
      </c>
      <c r="D12" s="22" t="s">
        <v>16</v>
      </c>
      <c r="E12" s="23">
        <v>63423.299999999996</v>
      </c>
      <c r="F12" s="23">
        <v>18785.598999999987</v>
      </c>
      <c r="G12" s="23">
        <v>65135.80000000001</v>
      </c>
      <c r="H12" s="23">
        <v>195407.40000000008</v>
      </c>
      <c r="I12" s="25">
        <v>260543.20000000004</v>
      </c>
    </row>
    <row r="13" spans="1:9" x14ac:dyDescent="0.25">
      <c r="A13" s="20"/>
      <c r="B13" s="24" t="s">
        <v>10</v>
      </c>
      <c r="C13" s="22" t="s">
        <v>40</v>
      </c>
      <c r="D13" s="22" t="s">
        <v>41</v>
      </c>
      <c r="E13" s="23">
        <v>6046.300000000002</v>
      </c>
      <c r="F13" s="23">
        <v>1319.6115500000005</v>
      </c>
      <c r="G13" s="23">
        <v>4575.5199999999959</v>
      </c>
      <c r="H13" s="23">
        <v>13726.56</v>
      </c>
      <c r="I13" s="25">
        <v>18302.079999999984</v>
      </c>
    </row>
    <row r="14" spans="1:9" x14ac:dyDescent="0.25">
      <c r="A14" s="20"/>
      <c r="B14" s="24" t="s">
        <v>10</v>
      </c>
      <c r="C14" s="22" t="s">
        <v>42</v>
      </c>
      <c r="D14" s="22" t="s">
        <v>43</v>
      </c>
      <c r="E14" s="23">
        <v>1506.2</v>
      </c>
      <c r="F14" s="23">
        <v>320.315</v>
      </c>
      <c r="G14" s="23">
        <v>1110.6500000000001</v>
      </c>
      <c r="H14" s="23">
        <v>3331.95</v>
      </c>
      <c r="I14" s="25">
        <v>4442.6000000000004</v>
      </c>
    </row>
    <row r="15" spans="1:9" x14ac:dyDescent="0.25">
      <c r="A15" s="20"/>
      <c r="B15" s="24" t="s">
        <v>10</v>
      </c>
      <c r="C15" s="22" t="s">
        <v>44</v>
      </c>
      <c r="D15" s="22" t="s">
        <v>45</v>
      </c>
      <c r="E15" s="23">
        <v>420.55</v>
      </c>
      <c r="F15" s="23">
        <v>114.38960000000002</v>
      </c>
      <c r="G15" s="23">
        <v>396.54</v>
      </c>
      <c r="H15" s="23">
        <v>1189.6199999999999</v>
      </c>
      <c r="I15" s="25">
        <v>1586.16</v>
      </c>
    </row>
    <row r="16" spans="1:9" x14ac:dyDescent="0.25">
      <c r="A16" s="20"/>
      <c r="B16" s="30"/>
      <c r="C16" s="31"/>
      <c r="D16" s="31"/>
      <c r="E16" s="32">
        <f>SUM(E4:E15)</f>
        <v>351820.34999999992</v>
      </c>
      <c r="F16" s="32">
        <f>SUM(F4:F15)</f>
        <v>95766.701649999988</v>
      </c>
      <c r="G16" s="32">
        <f>SUM(G4:G15)</f>
        <v>332054.06000000023</v>
      </c>
      <c r="H16" s="32">
        <f>SUM(H4:H15)</f>
        <v>996162.18000000052</v>
      </c>
      <c r="I16" s="33">
        <f>SUM(I4:I15)</f>
        <v>1328216.2400000009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Aguardente</vt:lpstr>
      <vt:lpstr>Licor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Frederico Galvão</dc:creator>
  <cp:lastModifiedBy>Frederico Galvão</cp:lastModifiedBy>
  <dcterms:created xsi:type="dcterms:W3CDTF">2022-08-01T12:12:15Z</dcterms:created>
  <dcterms:modified xsi:type="dcterms:W3CDTF">2022-08-01T12:14:57Z</dcterms:modified>
</cp:coreProperties>
</file>