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197425\AppData\Local\Microsoft\Windows\INetCache\Content.Outlook\287I289Q\"/>
    </mc:Choice>
  </mc:AlternateContent>
  <bookViews>
    <workbookView xWindow="0" yWindow="0" windowWidth="28800" windowHeight="12300"/>
  </bookViews>
  <sheets>
    <sheet name="Lista" sheetId="1" r:id="rId1"/>
  </sheets>
  <definedNames>
    <definedName name="_xlnm._FilterDatabase" localSheetId="0" hidden="1">Lista!$A$4:$U$20</definedName>
    <definedName name="_xlnm.Print_Titles" localSheetId="0">!$1:$1</definedName>
  </definedNames>
  <calcPr calcId="162913"/>
</workbook>
</file>

<file path=xl/calcChain.xml><?xml version="1.0" encoding="utf-8"?>
<calcChain xmlns="http://schemas.openxmlformats.org/spreadsheetml/2006/main">
  <c r="T3" i="1" l="1"/>
  <c r="S3" i="1"/>
  <c r="U6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5" i="1"/>
</calcChain>
</file>

<file path=xl/sharedStrings.xml><?xml version="1.0" encoding="utf-8"?>
<sst xmlns="http://schemas.openxmlformats.org/spreadsheetml/2006/main" count="137" uniqueCount="77">
  <si>
    <t>Código SIPOP</t>
  </si>
  <si>
    <t>Nº projeto</t>
  </si>
  <si>
    <t>Medida</t>
  </si>
  <si>
    <t>Promotor</t>
  </si>
  <si>
    <t>Ilha(s)</t>
  </si>
  <si>
    <t>Atividade(s)</t>
  </si>
  <si>
    <t>Tipo do último PP</t>
  </si>
  <si>
    <t>Elegível</t>
  </si>
  <si>
    <t>Elegível apurado</t>
  </si>
  <si>
    <t>Inc. NRE Pago</t>
  </si>
  <si>
    <t>Inc. RE Pago</t>
  </si>
  <si>
    <t>Inv. início</t>
  </si>
  <si>
    <t>Inv. fim</t>
  </si>
  <si>
    <t>PT tempo inteiro criados</t>
  </si>
  <si>
    <t>PT tempo parcial criados</t>
  </si>
  <si>
    <t>PT estab. criados</t>
  </si>
  <si>
    <t>Assinatura TA</t>
  </si>
  <si>
    <t>FBE</t>
  </si>
  <si>
    <t>Ilha de São Miguel</t>
  </si>
  <si>
    <t>DL2</t>
  </si>
  <si>
    <t>Ilha Terceira</t>
  </si>
  <si>
    <t>Comércio</t>
  </si>
  <si>
    <t>EQC-EJ</t>
  </si>
  <si>
    <t>Ilha do Pico</t>
  </si>
  <si>
    <t>Serviços</t>
  </si>
  <si>
    <t>Restauração e similares</t>
  </si>
  <si>
    <t>pf</t>
  </si>
  <si>
    <t>DL1</t>
  </si>
  <si>
    <t>Indústria</t>
  </si>
  <si>
    <t>DL3</t>
  </si>
  <si>
    <t>Ilha do Faial</t>
  </si>
  <si>
    <t>ACORES-03-0954-FEDER-100869</t>
  </si>
  <si>
    <t>1456</t>
  </si>
  <si>
    <t>CARLA ANDREIA VALADÃO DA SILVA MENESES</t>
  </si>
  <si>
    <t>ACORES-03-0954-FEDER-100871</t>
  </si>
  <si>
    <t>REFLEXMAGNÓLIA, UNIPESSOAL LDA</t>
  </si>
  <si>
    <t>ACORES-03-0954-FEDER-100873</t>
  </si>
  <si>
    <t xml:space="preserve">IRIS FORONI                                                                                                                                                     </t>
  </si>
  <si>
    <t>ACORES-03-0954-FEDER-100876</t>
  </si>
  <si>
    <t>AH! BOCA SANTA, UNIPESSOAL LDA</t>
  </si>
  <si>
    <t>J.H.ORNELAS &amp; CA,SUCESSOR LDA</t>
  </si>
  <si>
    <t>ACORES-03-0651-FEDER-100499</t>
  </si>
  <si>
    <t>Sérgio Nazaré &amp; Marcos Martins, Lda</t>
  </si>
  <si>
    <t>ACORES-03-0954-FEDER-100888</t>
  </si>
  <si>
    <t>JOSÉ ALBERTO TAVARES - COMÉRCIO DE PRODUTOS ALIMENTARES, EQUIPAMENTO HOTELEIRO, LDA</t>
  </si>
  <si>
    <t>Ilha do Faial; Ilha do Pico</t>
  </si>
  <si>
    <t>Animação turística</t>
  </si>
  <si>
    <t>ACORES-03-0954-FEDER-100893</t>
  </si>
  <si>
    <t>Ilha de São Jorge</t>
  </si>
  <si>
    <t>ACORES-03-0954-FEDER-100929</t>
  </si>
  <si>
    <t>BUILDPRINT - SERVIÇOS DE ENGENHARIA E CONSULTORIA, UNIPESSOAL LDA</t>
  </si>
  <si>
    <t>ACORES-03-0954-FEDER-100945</t>
  </si>
  <si>
    <t>SIMAS &amp; SANTOS, LDA</t>
  </si>
  <si>
    <t>ACORES-03-0954-FEDER-100953</t>
  </si>
  <si>
    <t>AUTO REPARAÇÕES BRIAN MELO, UNIPESSOAL LDA</t>
  </si>
  <si>
    <t>ACORES-03-0954-FEDER-100956</t>
  </si>
  <si>
    <t>SABERPROJETO, LDA</t>
  </si>
  <si>
    <t>ACORES-03-0954-FEDER-100986</t>
  </si>
  <si>
    <t>SOUSA &amp; MANSO, LDA</t>
  </si>
  <si>
    <t>ACORES-03-0954-FEDER-100997</t>
  </si>
  <si>
    <t>SUZETE ALEXANDRA ANDRADE SARAIVA</t>
  </si>
  <si>
    <t>ACORES-03-0954-FEDER-101033</t>
  </si>
  <si>
    <t>AGÊNCIA VIAGENS TURISMO OCEANO, UNIPESSOAL LDA</t>
  </si>
  <si>
    <t>ACORES-03-0954-FEDER-101123</t>
  </si>
  <si>
    <t>REPRAÇORES-COMERCIO E REPRESENTAÇÕES, S.A.</t>
  </si>
  <si>
    <t>ACORES-03-0954-FEDER-101141</t>
  </si>
  <si>
    <t>Contrato tempo indeterm</t>
  </si>
  <si>
    <t>%</t>
  </si>
  <si>
    <t>Micro e Pequenas</t>
  </si>
  <si>
    <t>Médias e Grandes</t>
  </si>
  <si>
    <t>Data despacho PP</t>
  </si>
  <si>
    <t xml:space="preserve">Dimensão </t>
  </si>
  <si>
    <t>Micro</t>
  </si>
  <si>
    <t>Pequena</t>
  </si>
  <si>
    <t>Não PME</t>
  </si>
  <si>
    <t>Média</t>
  </si>
  <si>
    <t xml:space="preserve">Lista candidaturas entradas e pagamento final fechado com criação de PT, após publicação do Decreto Legislativo Regional nº 2/2019/A, de 16 janeiro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</si>
</sst>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rebuchet MS"/>
      <family val="2"/>
    </font>
    <font>
      <b/>
      <sz val="9"/>
      <name val="Trebuchet MS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18" fillId="0" borderId="0" xfId="0" applyFont="1"/>
    <xf numFmtId="49" fontId="18" fillId="0" borderId="0" xfId="0" applyNumberFormat="1" applyFont="1" applyAlignment="1">
      <alignment horizontal="center" wrapText="1"/>
    </xf>
    <xf numFmtId="9" fontId="19" fillId="0" borderId="10" xfId="0" applyNumberFormat="1" applyFont="1" applyBorder="1" applyAlignment="1">
      <alignment horizontal="center"/>
    </xf>
    <xf numFmtId="9" fontId="19" fillId="0" borderId="11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0" xfId="0" applyFont="1" applyBorder="1"/>
    <xf numFmtId="9" fontId="19" fillId="0" borderId="0" xfId="0" applyNumberFormat="1" applyFont="1" applyBorder="1" applyAlignment="1">
      <alignment horizontal="center"/>
    </xf>
    <xf numFmtId="0" fontId="19" fillId="33" borderId="13" xfId="0" applyFont="1" applyFill="1" applyBorder="1" applyAlignment="1">
      <alignment horizontal="center" vertical="center" wrapText="1"/>
    </xf>
    <xf numFmtId="3" fontId="18" fillId="34" borderId="14" xfId="0" applyNumberFormat="1" applyFont="1" applyFill="1" applyBorder="1" applyAlignment="1">
      <alignment horizontal="center"/>
    </xf>
    <xf numFmtId="3" fontId="18" fillId="34" borderId="15" xfId="0" applyNumberFormat="1" applyFont="1" applyFill="1" applyBorder="1" applyAlignment="1">
      <alignment horizontal="center"/>
    </xf>
    <xf numFmtId="0" fontId="18" fillId="34" borderId="16" xfId="0" applyFont="1" applyFill="1" applyBorder="1"/>
    <xf numFmtId="0" fontId="19" fillId="33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164" fontId="18" fillId="0" borderId="15" xfId="0" applyNumberFormat="1" applyFont="1" applyBorder="1" applyAlignment="1">
      <alignment horizontal="center"/>
    </xf>
    <xf numFmtId="4" fontId="18" fillId="0" borderId="15" xfId="0" applyNumberFormat="1" applyFont="1" applyBorder="1"/>
    <xf numFmtId="3" fontId="18" fillId="0" borderId="15" xfId="0" applyNumberFormat="1" applyFont="1" applyBorder="1" applyAlignment="1">
      <alignment horizontal="center"/>
    </xf>
    <xf numFmtId="9" fontId="18" fillId="34" borderId="16" xfId="1" applyFont="1" applyFill="1" applyBorder="1" applyAlignment="1">
      <alignment horizontal="center"/>
    </xf>
    <xf numFmtId="0" fontId="18" fillId="0" borderId="17" xfId="0" applyNumberFormat="1" applyFont="1" applyBorder="1" applyAlignment="1">
      <alignment horizontal="center" wrapText="1"/>
    </xf>
    <xf numFmtId="49" fontId="18" fillId="0" borderId="0" xfId="0" applyNumberFormat="1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/>
    <xf numFmtId="3" fontId="18" fillId="0" borderId="0" xfId="0" applyNumberFormat="1" applyFont="1" applyBorder="1" applyAlignment="1">
      <alignment horizontal="center"/>
    </xf>
    <xf numFmtId="3" fontId="18" fillId="34" borderId="0" xfId="0" applyNumberFormat="1" applyFont="1" applyFill="1" applyBorder="1" applyAlignment="1">
      <alignment horizontal="center"/>
    </xf>
    <xf numFmtId="9" fontId="18" fillId="34" borderId="18" xfId="1" applyFont="1" applyFill="1" applyBorder="1" applyAlignment="1">
      <alignment horizontal="center"/>
    </xf>
    <xf numFmtId="0" fontId="18" fillId="0" borderId="19" xfId="0" applyNumberFormat="1" applyFont="1" applyBorder="1" applyAlignment="1">
      <alignment horizontal="center" wrapText="1"/>
    </xf>
    <xf numFmtId="49" fontId="18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Border="1" applyAlignment="1">
      <alignment horizontal="center"/>
    </xf>
    <xf numFmtId="4" fontId="18" fillId="0" borderId="20" xfId="0" applyNumberFormat="1" applyFont="1" applyBorder="1"/>
    <xf numFmtId="3" fontId="18" fillId="0" borderId="20" xfId="0" applyNumberFormat="1" applyFont="1" applyBorder="1" applyAlignment="1">
      <alignment horizontal="center"/>
    </xf>
    <xf numFmtId="3" fontId="18" fillId="34" borderId="20" xfId="0" applyNumberFormat="1" applyFont="1" applyFill="1" applyBorder="1" applyAlignment="1">
      <alignment horizontal="center"/>
    </xf>
    <xf numFmtId="9" fontId="18" fillId="34" borderId="21" xfId="1" applyFont="1" applyFill="1" applyBorder="1" applyAlignment="1">
      <alignment horizontal="center"/>
    </xf>
    <xf numFmtId="49" fontId="18" fillId="0" borderId="10" xfId="0" applyNumberFormat="1" applyFont="1" applyBorder="1" applyAlignment="1">
      <alignment horizontal="center" wrapText="1"/>
    </xf>
    <xf numFmtId="49" fontId="18" fillId="0" borderId="22" xfId="0" applyNumberFormat="1" applyFont="1" applyBorder="1" applyAlignment="1">
      <alignment horizontal="center" wrapText="1"/>
    </xf>
    <xf numFmtId="49" fontId="18" fillId="0" borderId="11" xfId="0" applyNumberFormat="1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4" fontId="18" fillId="0" borderId="10" xfId="0" applyNumberFormat="1" applyFont="1" applyBorder="1"/>
    <xf numFmtId="4" fontId="18" fillId="0" borderId="22" xfId="0" applyNumberFormat="1" applyFont="1" applyBorder="1"/>
    <xf numFmtId="4" fontId="18" fillId="0" borderId="11" xfId="0" applyNumberFormat="1" applyFont="1" applyBorder="1"/>
    <xf numFmtId="3" fontId="18" fillId="0" borderId="10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left" wrapText="1"/>
    </xf>
    <xf numFmtId="49" fontId="18" fillId="0" borderId="22" xfId="0" applyNumberFormat="1" applyFont="1" applyBorder="1" applyAlignment="1">
      <alignment horizontal="left" wrapText="1"/>
    </xf>
    <xf numFmtId="49" fontId="18" fillId="0" borderId="2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</cellXfs>
  <cellStyles count="43">
    <cellStyle name="20% - Cor1" xfId="20" builtinId="30" customBuiltin="1"/>
    <cellStyle name="20% - Cor2" xfId="24" builtinId="34" customBuiltin="1"/>
    <cellStyle name="20% - Cor3" xfId="28" builtinId="38" customBuiltin="1"/>
    <cellStyle name="20% - Cor4" xfId="32" builtinId="42" customBuiltin="1"/>
    <cellStyle name="20% - Cor5" xfId="36" builtinId="46" customBuiltin="1"/>
    <cellStyle name="20% - Cor6" xfId="40" builtinId="50" customBuiltin="1"/>
    <cellStyle name="40% - Cor1" xfId="21" builtinId="31" customBuiltin="1"/>
    <cellStyle name="40% - Cor2" xfId="25" builtinId="35" customBuiltin="1"/>
    <cellStyle name="40% - Cor3" xfId="29" builtinId="39" customBuiltin="1"/>
    <cellStyle name="40% - Cor4" xfId="33" builtinId="43" customBuiltin="1"/>
    <cellStyle name="40% - Cor5" xfId="37" builtinId="47" customBuiltin="1"/>
    <cellStyle name="40% - Cor6" xfId="41" builtinId="51" customBuiltin="1"/>
    <cellStyle name="60% - Cor1" xfId="22" builtinId="32" customBuiltin="1"/>
    <cellStyle name="60% - Cor2" xfId="26" builtinId="36" customBuiltin="1"/>
    <cellStyle name="60% - Cor3" xfId="30" builtinId="40" customBuiltin="1"/>
    <cellStyle name="60% - Cor4" xfId="34" builtinId="44" customBuiltin="1"/>
    <cellStyle name="60% - Cor5" xfId="38" builtinId="48" customBuiltin="1"/>
    <cellStyle name="60% - Cor6" xfId="42" builtinId="52" customBuiltin="1"/>
    <cellStyle name="Cabeçalho 1" xfId="3" builtinId="16" customBuiltin="1"/>
    <cellStyle name="Cabeçalho 2" xfId="4" builtinId="17" customBuiltin="1"/>
    <cellStyle name="Cabeçalho 3" xfId="5" builtinId="18" customBuiltin="1"/>
    <cellStyle name="Cabeçalho 4" xfId="6" builtinId="19" customBuiltin="1"/>
    <cellStyle name="Cálculo" xfId="12" builtinId="22" customBuiltin="1"/>
    <cellStyle name="Célula Ligada" xfId="13" builtinId="24" customBuiltin="1"/>
    <cellStyle name="Cor1" xfId="19" builtinId="29" customBuiltin="1"/>
    <cellStyle name="Cor2" xfId="23" builtinId="33" customBuiltin="1"/>
    <cellStyle name="Cor3" xfId="27" builtinId="37" customBuiltin="1"/>
    <cellStyle name="Cor4" xfId="31" builtinId="41" customBuiltin="1"/>
    <cellStyle name="Cor5" xfId="35" builtinId="45" customBuiltin="1"/>
    <cellStyle name="Cor6" xfId="39" builtinId="49" customBuiltin="1"/>
    <cellStyle name="Correto" xfId="7" builtinId="26" customBuiltin="1"/>
    <cellStyle name="Entrada" xfId="10" builtinId="20" customBuiltin="1"/>
    <cellStyle name="Incorreto" xfId="8" builtinId="27" customBuiltin="1"/>
    <cellStyle name="Neutro" xfId="9" builtinId="28" customBuiltin="1"/>
    <cellStyle name="Normal" xfId="0" builtinId="0"/>
    <cellStyle name="Nota" xfId="16" builtinId="10" customBuiltin="1"/>
    <cellStyle name="Percentagem" xfId="1" builtinId="5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otal" xfId="18" builtinId="25" customBuiltin="1"/>
    <cellStyle name="Verificar Célula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B1" workbookViewId="0">
      <selection activeCell="B2" sqref="B2"/>
    </sheetView>
  </sheetViews>
  <sheetFormatPr defaultRowHeight="15" customHeight="1" x14ac:dyDescent="0.35"/>
  <cols>
    <col min="1" max="1" width="24.5703125" style="1" bestFit="1" customWidth="1"/>
    <col min="2" max="2" width="8.42578125" style="1" customWidth="1"/>
    <col min="3" max="3" width="8.5703125" style="1" customWidth="1"/>
    <col min="4" max="4" width="46.85546875" style="1" customWidth="1"/>
    <col min="5" max="5" width="10.5703125" style="1" customWidth="1"/>
    <col min="6" max="6" width="19.7109375" style="1" customWidth="1"/>
    <col min="7" max="7" width="19.7109375" style="1" bestFit="1" customWidth="1"/>
    <col min="8" max="8" width="13.28515625" style="1" customWidth="1"/>
    <col min="9" max="9" width="10.140625" style="1" customWidth="1"/>
    <col min="10" max="10" width="13" style="1" customWidth="1"/>
    <col min="11" max="11" width="12" style="1" bestFit="1" customWidth="1"/>
    <col min="12" max="12" width="12.7109375" style="1" customWidth="1"/>
    <col min="13" max="13" width="13" style="1" customWidth="1"/>
    <col min="14" max="14" width="8.85546875" style="1" customWidth="1"/>
    <col min="15" max="15" width="12.140625" style="1" customWidth="1"/>
    <col min="16" max="16" width="11.5703125" style="1" bestFit="1" customWidth="1"/>
    <col min="17" max="17" width="9.85546875" style="1" customWidth="1"/>
    <col min="18" max="18" width="9.28515625" style="1" customWidth="1"/>
    <col min="19" max="19" width="9.7109375" style="1" customWidth="1"/>
    <col min="20" max="20" width="9.42578125" style="1" customWidth="1"/>
    <col min="21" max="21" width="6.85546875" style="1" bestFit="1" customWidth="1"/>
    <col min="22" max="16384" width="9.140625" style="1"/>
  </cols>
  <sheetData>
    <row r="1" spans="1:21" ht="21" customHeight="1" x14ac:dyDescent="0.35">
      <c r="B1" s="51" t="s">
        <v>76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1.25" customHeight="1" x14ac:dyDescent="0.35"/>
    <row r="3" spans="1:21" ht="30.75" customHeight="1" x14ac:dyDescent="0.35">
      <c r="S3" s="10">
        <f>SUM(S5:S20)</f>
        <v>33</v>
      </c>
      <c r="T3" s="11">
        <f>SUM(T5:T20)</f>
        <v>30</v>
      </c>
      <c r="U3" s="12"/>
    </row>
    <row r="4" spans="1:21" ht="48" customHeight="1" x14ac:dyDescent="0.35">
      <c r="A4" s="9" t="s">
        <v>0</v>
      </c>
      <c r="B4" s="13" t="s">
        <v>1</v>
      </c>
      <c r="C4" s="13" t="s">
        <v>2</v>
      </c>
      <c r="D4" s="13" t="s">
        <v>3</v>
      </c>
      <c r="E4" s="13" t="s">
        <v>71</v>
      </c>
      <c r="F4" s="13" t="s">
        <v>4</v>
      </c>
      <c r="G4" s="13" t="s">
        <v>5</v>
      </c>
      <c r="H4" s="13" t="s">
        <v>16</v>
      </c>
      <c r="I4" s="13" t="s">
        <v>6</v>
      </c>
      <c r="J4" s="13" t="s">
        <v>70</v>
      </c>
      <c r="K4" s="13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4" t="s">
        <v>15</v>
      </c>
      <c r="T4" s="14" t="s">
        <v>66</v>
      </c>
      <c r="U4" s="14" t="s">
        <v>67</v>
      </c>
    </row>
    <row r="5" spans="1:21" ht="20.100000000000001" customHeight="1" x14ac:dyDescent="0.35">
      <c r="A5" s="2" t="s">
        <v>31</v>
      </c>
      <c r="B5" s="15" t="s">
        <v>32</v>
      </c>
      <c r="C5" s="16" t="s">
        <v>29</v>
      </c>
      <c r="D5" s="47" t="s">
        <v>33</v>
      </c>
      <c r="E5" s="35" t="s">
        <v>72</v>
      </c>
      <c r="F5" s="35" t="s">
        <v>20</v>
      </c>
      <c r="G5" s="16" t="s">
        <v>24</v>
      </c>
      <c r="H5" s="38">
        <v>43656</v>
      </c>
      <c r="I5" s="16" t="s">
        <v>26</v>
      </c>
      <c r="J5" s="38">
        <v>44237</v>
      </c>
      <c r="K5" s="18">
        <v>14500</v>
      </c>
      <c r="L5" s="41">
        <v>14500</v>
      </c>
      <c r="M5" s="18">
        <v>7250</v>
      </c>
      <c r="N5" s="41">
        <v>0</v>
      </c>
      <c r="O5" s="17">
        <v>43607</v>
      </c>
      <c r="P5" s="38">
        <v>43830</v>
      </c>
      <c r="Q5" s="19">
        <v>3</v>
      </c>
      <c r="R5" s="44">
        <v>0</v>
      </c>
      <c r="S5" s="11">
        <v>3</v>
      </c>
      <c r="T5" s="11">
        <v>3</v>
      </c>
      <c r="U5" s="20">
        <f t="shared" ref="U5:U20" si="0">T5/S5</f>
        <v>1</v>
      </c>
    </row>
    <row r="6" spans="1:21" ht="20.100000000000001" customHeight="1" x14ac:dyDescent="0.35">
      <c r="A6" s="2" t="s">
        <v>34</v>
      </c>
      <c r="B6" s="21">
        <v>1459</v>
      </c>
      <c r="C6" s="22" t="s">
        <v>29</v>
      </c>
      <c r="D6" s="48" t="s">
        <v>35</v>
      </c>
      <c r="E6" s="36" t="s">
        <v>72</v>
      </c>
      <c r="F6" s="36" t="s">
        <v>23</v>
      </c>
      <c r="G6" s="22" t="s">
        <v>21</v>
      </c>
      <c r="H6" s="39">
        <v>43644</v>
      </c>
      <c r="I6" s="22" t="s">
        <v>26</v>
      </c>
      <c r="J6" s="39">
        <v>44021</v>
      </c>
      <c r="K6" s="24">
        <v>8996</v>
      </c>
      <c r="L6" s="42">
        <v>8996</v>
      </c>
      <c r="M6" s="24">
        <v>4048.2</v>
      </c>
      <c r="N6" s="42">
        <v>0</v>
      </c>
      <c r="O6" s="23">
        <v>43551</v>
      </c>
      <c r="P6" s="39">
        <v>43830</v>
      </c>
      <c r="Q6" s="25">
        <v>1</v>
      </c>
      <c r="R6" s="45">
        <v>0</v>
      </c>
      <c r="S6" s="26">
        <v>1</v>
      </c>
      <c r="T6" s="26">
        <v>1</v>
      </c>
      <c r="U6" s="27">
        <f t="shared" si="0"/>
        <v>1</v>
      </c>
    </row>
    <row r="7" spans="1:21" ht="20.100000000000001" customHeight="1" x14ac:dyDescent="0.35">
      <c r="A7" s="2" t="s">
        <v>36</v>
      </c>
      <c r="B7" s="21">
        <v>1461</v>
      </c>
      <c r="C7" s="22" t="s">
        <v>29</v>
      </c>
      <c r="D7" s="48" t="s">
        <v>37</v>
      </c>
      <c r="E7" s="36" t="s">
        <v>72</v>
      </c>
      <c r="F7" s="36" t="s">
        <v>20</v>
      </c>
      <c r="G7" s="22" t="s">
        <v>24</v>
      </c>
      <c r="H7" s="39">
        <v>43672</v>
      </c>
      <c r="I7" s="22" t="s">
        <v>26</v>
      </c>
      <c r="J7" s="39">
        <v>43887</v>
      </c>
      <c r="K7" s="24">
        <v>14850</v>
      </c>
      <c r="L7" s="42">
        <v>14500</v>
      </c>
      <c r="M7" s="24">
        <v>7250</v>
      </c>
      <c r="N7" s="42">
        <v>0</v>
      </c>
      <c r="O7" s="23">
        <v>43606</v>
      </c>
      <c r="P7" s="39">
        <v>43830</v>
      </c>
      <c r="Q7" s="25">
        <v>1</v>
      </c>
      <c r="R7" s="45">
        <v>0</v>
      </c>
      <c r="S7" s="26">
        <v>1</v>
      </c>
      <c r="T7" s="26">
        <v>1</v>
      </c>
      <c r="U7" s="27">
        <f t="shared" si="0"/>
        <v>1</v>
      </c>
    </row>
    <row r="8" spans="1:21" ht="20.100000000000001" customHeight="1" x14ac:dyDescent="0.35">
      <c r="A8" s="2" t="s">
        <v>38</v>
      </c>
      <c r="B8" s="21">
        <v>1465</v>
      </c>
      <c r="C8" s="22" t="s">
        <v>29</v>
      </c>
      <c r="D8" s="48" t="s">
        <v>39</v>
      </c>
      <c r="E8" s="36" t="s">
        <v>72</v>
      </c>
      <c r="F8" s="36" t="s">
        <v>30</v>
      </c>
      <c r="G8" s="22" t="s">
        <v>25</v>
      </c>
      <c r="H8" s="39">
        <v>43662</v>
      </c>
      <c r="I8" s="22" t="s">
        <v>26</v>
      </c>
      <c r="J8" s="39">
        <v>43843</v>
      </c>
      <c r="K8" s="24">
        <v>14538.6</v>
      </c>
      <c r="L8" s="42">
        <v>14444.01</v>
      </c>
      <c r="M8" s="24">
        <v>6499.8</v>
      </c>
      <c r="N8" s="42">
        <v>0</v>
      </c>
      <c r="O8" s="23">
        <v>43561</v>
      </c>
      <c r="P8" s="39">
        <v>43661</v>
      </c>
      <c r="Q8" s="25">
        <v>2</v>
      </c>
      <c r="R8" s="45">
        <v>0</v>
      </c>
      <c r="S8" s="26">
        <v>2</v>
      </c>
      <c r="T8" s="26">
        <v>2</v>
      </c>
      <c r="U8" s="27">
        <f t="shared" si="0"/>
        <v>1</v>
      </c>
    </row>
    <row r="9" spans="1:21" ht="24.75" customHeight="1" x14ac:dyDescent="0.35">
      <c r="A9" s="2" t="s">
        <v>41</v>
      </c>
      <c r="B9" s="21">
        <v>1481</v>
      </c>
      <c r="C9" s="22" t="s">
        <v>22</v>
      </c>
      <c r="D9" s="48" t="s">
        <v>42</v>
      </c>
      <c r="E9" s="36" t="s">
        <v>72</v>
      </c>
      <c r="F9" s="36" t="s">
        <v>30</v>
      </c>
      <c r="G9" s="22" t="s">
        <v>25</v>
      </c>
      <c r="H9" s="39">
        <v>43686</v>
      </c>
      <c r="I9" s="22" t="s">
        <v>26</v>
      </c>
      <c r="J9" s="39">
        <v>43817</v>
      </c>
      <c r="K9" s="24">
        <v>39499.242375000002</v>
      </c>
      <c r="L9" s="42">
        <v>39383.370000000003</v>
      </c>
      <c r="M9" s="24">
        <v>17722.52</v>
      </c>
      <c r="N9" s="42">
        <v>0</v>
      </c>
      <c r="O9" s="23">
        <v>43585</v>
      </c>
      <c r="P9" s="39">
        <v>43830</v>
      </c>
      <c r="Q9" s="25">
        <v>5</v>
      </c>
      <c r="R9" s="45">
        <v>0</v>
      </c>
      <c r="S9" s="26">
        <v>5</v>
      </c>
      <c r="T9" s="26">
        <v>5</v>
      </c>
      <c r="U9" s="27">
        <f t="shared" si="0"/>
        <v>1</v>
      </c>
    </row>
    <row r="10" spans="1:21" ht="30" customHeight="1" x14ac:dyDescent="0.35">
      <c r="A10" s="2" t="s">
        <v>43</v>
      </c>
      <c r="B10" s="21">
        <v>1485</v>
      </c>
      <c r="C10" s="22" t="s">
        <v>19</v>
      </c>
      <c r="D10" s="49" t="s">
        <v>44</v>
      </c>
      <c r="E10" s="36" t="s">
        <v>73</v>
      </c>
      <c r="F10" s="36" t="s">
        <v>45</v>
      </c>
      <c r="G10" s="22" t="s">
        <v>21</v>
      </c>
      <c r="H10" s="39">
        <v>43763</v>
      </c>
      <c r="I10" s="22" t="s">
        <v>26</v>
      </c>
      <c r="J10" s="39">
        <v>44526</v>
      </c>
      <c r="K10" s="24">
        <v>144931.43</v>
      </c>
      <c r="L10" s="42">
        <v>144931.43</v>
      </c>
      <c r="M10" s="24">
        <v>50726</v>
      </c>
      <c r="N10" s="42">
        <v>0</v>
      </c>
      <c r="O10" s="23">
        <v>43621</v>
      </c>
      <c r="P10" s="39">
        <v>44196</v>
      </c>
      <c r="Q10" s="25">
        <v>2</v>
      </c>
      <c r="R10" s="45">
        <v>0</v>
      </c>
      <c r="S10" s="26">
        <v>2</v>
      </c>
      <c r="T10" s="26">
        <v>2</v>
      </c>
      <c r="U10" s="27">
        <f t="shared" si="0"/>
        <v>1</v>
      </c>
    </row>
    <row r="11" spans="1:21" ht="20.100000000000001" customHeight="1" x14ac:dyDescent="0.35">
      <c r="A11" s="2" t="s">
        <v>47</v>
      </c>
      <c r="B11" s="21">
        <v>1493</v>
      </c>
      <c r="C11" s="22" t="s">
        <v>19</v>
      </c>
      <c r="D11" s="48" t="s">
        <v>40</v>
      </c>
      <c r="E11" s="36" t="s">
        <v>74</v>
      </c>
      <c r="F11" s="36" t="s">
        <v>30</v>
      </c>
      <c r="G11" s="22" t="s">
        <v>21</v>
      </c>
      <c r="H11" s="39">
        <v>43952</v>
      </c>
      <c r="I11" s="22" t="s">
        <v>26</v>
      </c>
      <c r="J11" s="39">
        <v>44216</v>
      </c>
      <c r="K11" s="24">
        <v>114282.86</v>
      </c>
      <c r="L11" s="42">
        <v>114282.86</v>
      </c>
      <c r="M11" s="24">
        <v>39999</v>
      </c>
      <c r="N11" s="42">
        <v>0</v>
      </c>
      <c r="O11" s="23">
        <v>43600</v>
      </c>
      <c r="P11" s="39">
        <v>44012</v>
      </c>
      <c r="Q11" s="25">
        <v>2</v>
      </c>
      <c r="R11" s="45">
        <v>0</v>
      </c>
      <c r="S11" s="26">
        <v>2</v>
      </c>
      <c r="T11" s="26">
        <v>1</v>
      </c>
      <c r="U11" s="27">
        <f t="shared" si="0"/>
        <v>0.5</v>
      </c>
    </row>
    <row r="12" spans="1:21" ht="20.100000000000001" customHeight="1" x14ac:dyDescent="0.35">
      <c r="A12" s="2" t="s">
        <v>49</v>
      </c>
      <c r="B12" s="21">
        <v>1546</v>
      </c>
      <c r="C12" s="22" t="s">
        <v>29</v>
      </c>
      <c r="D12" s="49" t="s">
        <v>50</v>
      </c>
      <c r="E12" s="36" t="s">
        <v>72</v>
      </c>
      <c r="F12" s="36" t="s">
        <v>20</v>
      </c>
      <c r="G12" s="22" t="s">
        <v>24</v>
      </c>
      <c r="H12" s="39">
        <v>43875</v>
      </c>
      <c r="I12" s="22" t="s">
        <v>26</v>
      </c>
      <c r="J12" s="39">
        <v>44572</v>
      </c>
      <c r="K12" s="24">
        <v>12022.34</v>
      </c>
      <c r="L12" s="42">
        <v>5773.9</v>
      </c>
      <c r="M12" s="24">
        <v>2886.95</v>
      </c>
      <c r="N12" s="42">
        <v>0</v>
      </c>
      <c r="O12" s="23">
        <v>43678</v>
      </c>
      <c r="P12" s="39">
        <v>44227</v>
      </c>
      <c r="Q12" s="25">
        <v>4</v>
      </c>
      <c r="R12" s="45">
        <v>0</v>
      </c>
      <c r="S12" s="26">
        <v>4</v>
      </c>
      <c r="T12" s="26">
        <v>3</v>
      </c>
      <c r="U12" s="27">
        <f t="shared" si="0"/>
        <v>0.75</v>
      </c>
    </row>
    <row r="13" spans="1:21" ht="20.100000000000001" customHeight="1" x14ac:dyDescent="0.35">
      <c r="A13" s="2" t="s">
        <v>51</v>
      </c>
      <c r="B13" s="21">
        <v>1575</v>
      </c>
      <c r="C13" s="22" t="s">
        <v>27</v>
      </c>
      <c r="D13" s="48" t="s">
        <v>52</v>
      </c>
      <c r="E13" s="36" t="s">
        <v>72</v>
      </c>
      <c r="F13" s="36" t="s">
        <v>18</v>
      </c>
      <c r="G13" s="22" t="s">
        <v>28</v>
      </c>
      <c r="H13" s="39">
        <v>43958</v>
      </c>
      <c r="I13" s="22" t="s">
        <v>26</v>
      </c>
      <c r="J13" s="39">
        <v>44636</v>
      </c>
      <c r="K13" s="24">
        <v>206174.98</v>
      </c>
      <c r="L13" s="42">
        <v>203884.98</v>
      </c>
      <c r="M13" s="24">
        <v>81553.990000000005</v>
      </c>
      <c r="N13" s="42">
        <v>0</v>
      </c>
      <c r="O13" s="23">
        <v>43717</v>
      </c>
      <c r="P13" s="39">
        <v>44196</v>
      </c>
      <c r="Q13" s="25">
        <v>1</v>
      </c>
      <c r="R13" s="45">
        <v>0</v>
      </c>
      <c r="S13" s="26">
        <v>1</v>
      </c>
      <c r="T13" s="26">
        <v>1</v>
      </c>
      <c r="U13" s="27">
        <f t="shared" si="0"/>
        <v>1</v>
      </c>
    </row>
    <row r="14" spans="1:21" ht="20.100000000000001" customHeight="1" x14ac:dyDescent="0.35">
      <c r="A14" s="2" t="s">
        <v>53</v>
      </c>
      <c r="B14" s="21">
        <v>1588</v>
      </c>
      <c r="C14" s="22" t="s">
        <v>19</v>
      </c>
      <c r="D14" s="48" t="s">
        <v>54</v>
      </c>
      <c r="E14" s="36" t="s">
        <v>72</v>
      </c>
      <c r="F14" s="36" t="s">
        <v>23</v>
      </c>
      <c r="G14" s="22" t="s">
        <v>21</v>
      </c>
      <c r="H14" s="39">
        <v>43893</v>
      </c>
      <c r="I14" s="22" t="s">
        <v>26</v>
      </c>
      <c r="J14" s="39">
        <v>44281</v>
      </c>
      <c r="K14" s="24">
        <v>62312.07</v>
      </c>
      <c r="L14" s="42">
        <v>61190.4274</v>
      </c>
      <c r="M14" s="24">
        <v>21416.65</v>
      </c>
      <c r="N14" s="42">
        <v>0</v>
      </c>
      <c r="O14" s="23">
        <v>43733</v>
      </c>
      <c r="P14" s="39">
        <v>44926</v>
      </c>
      <c r="Q14" s="25">
        <v>1</v>
      </c>
      <c r="R14" s="45">
        <v>0</v>
      </c>
      <c r="S14" s="26">
        <v>1</v>
      </c>
      <c r="T14" s="26">
        <v>1</v>
      </c>
      <c r="U14" s="27">
        <f t="shared" si="0"/>
        <v>1</v>
      </c>
    </row>
    <row r="15" spans="1:21" ht="20.100000000000001" customHeight="1" x14ac:dyDescent="0.35">
      <c r="A15" s="2" t="s">
        <v>55</v>
      </c>
      <c r="B15" s="21">
        <v>1591</v>
      </c>
      <c r="C15" s="22" t="s">
        <v>29</v>
      </c>
      <c r="D15" s="48" t="s">
        <v>56</v>
      </c>
      <c r="E15" s="36" t="s">
        <v>72</v>
      </c>
      <c r="F15" s="36" t="s">
        <v>20</v>
      </c>
      <c r="G15" s="22" t="s">
        <v>24</v>
      </c>
      <c r="H15" s="39">
        <v>43853</v>
      </c>
      <c r="I15" s="22" t="s">
        <v>26</v>
      </c>
      <c r="J15" s="39">
        <v>44593</v>
      </c>
      <c r="K15" s="24">
        <v>6261.68</v>
      </c>
      <c r="L15" s="42">
        <v>4490.3</v>
      </c>
      <c r="M15" s="24">
        <v>2245.15</v>
      </c>
      <c r="N15" s="42">
        <v>0</v>
      </c>
      <c r="O15" s="23">
        <v>43740</v>
      </c>
      <c r="P15" s="39">
        <v>44213</v>
      </c>
      <c r="Q15" s="25">
        <v>1</v>
      </c>
      <c r="R15" s="45">
        <v>0</v>
      </c>
      <c r="S15" s="26">
        <v>1</v>
      </c>
      <c r="T15" s="26">
        <v>1</v>
      </c>
      <c r="U15" s="27">
        <f t="shared" si="0"/>
        <v>1</v>
      </c>
    </row>
    <row r="16" spans="1:21" ht="20.100000000000001" customHeight="1" x14ac:dyDescent="0.35">
      <c r="A16" s="2" t="s">
        <v>57</v>
      </c>
      <c r="B16" s="21">
        <v>1634</v>
      </c>
      <c r="C16" s="22" t="s">
        <v>29</v>
      </c>
      <c r="D16" s="48" t="s">
        <v>58</v>
      </c>
      <c r="E16" s="36" t="s">
        <v>73</v>
      </c>
      <c r="F16" s="36" t="s">
        <v>48</v>
      </c>
      <c r="G16" s="22" t="s">
        <v>21</v>
      </c>
      <c r="H16" s="39">
        <v>43881</v>
      </c>
      <c r="I16" s="22" t="s">
        <v>26</v>
      </c>
      <c r="J16" s="39">
        <v>44172</v>
      </c>
      <c r="K16" s="24">
        <v>14400</v>
      </c>
      <c r="L16" s="42">
        <v>14400</v>
      </c>
      <c r="M16" s="24">
        <v>7200</v>
      </c>
      <c r="N16" s="42">
        <v>0</v>
      </c>
      <c r="O16" s="23">
        <v>43831</v>
      </c>
      <c r="P16" s="39">
        <v>43951</v>
      </c>
      <c r="Q16" s="25">
        <v>1</v>
      </c>
      <c r="R16" s="45">
        <v>0</v>
      </c>
      <c r="S16" s="26">
        <v>1</v>
      </c>
      <c r="T16" s="26">
        <v>1</v>
      </c>
      <c r="U16" s="27">
        <f t="shared" si="0"/>
        <v>1</v>
      </c>
    </row>
    <row r="17" spans="1:21" ht="20.100000000000001" customHeight="1" x14ac:dyDescent="0.35">
      <c r="A17" s="2" t="s">
        <v>59</v>
      </c>
      <c r="B17" s="21">
        <v>1651</v>
      </c>
      <c r="C17" s="22" t="s">
        <v>29</v>
      </c>
      <c r="D17" s="48" t="s">
        <v>60</v>
      </c>
      <c r="E17" s="36" t="s">
        <v>72</v>
      </c>
      <c r="F17" s="36" t="s">
        <v>30</v>
      </c>
      <c r="G17" s="22" t="s">
        <v>24</v>
      </c>
      <c r="H17" s="39">
        <v>43987</v>
      </c>
      <c r="I17" s="22" t="s">
        <v>26</v>
      </c>
      <c r="J17" s="39">
        <v>44599</v>
      </c>
      <c r="K17" s="24">
        <v>12366.92</v>
      </c>
      <c r="L17" s="42">
        <v>11168.32</v>
      </c>
      <c r="M17" s="24">
        <v>5025.74</v>
      </c>
      <c r="N17" s="42">
        <v>0</v>
      </c>
      <c r="O17" s="23">
        <v>43804</v>
      </c>
      <c r="P17" s="39">
        <v>44196</v>
      </c>
      <c r="Q17" s="25">
        <v>1</v>
      </c>
      <c r="R17" s="45">
        <v>0</v>
      </c>
      <c r="S17" s="26">
        <v>1</v>
      </c>
      <c r="T17" s="26">
        <v>1</v>
      </c>
      <c r="U17" s="27">
        <f t="shared" si="0"/>
        <v>1</v>
      </c>
    </row>
    <row r="18" spans="1:21" ht="20.100000000000001" customHeight="1" x14ac:dyDescent="0.35">
      <c r="A18" s="2" t="s">
        <v>61</v>
      </c>
      <c r="B18" s="21">
        <v>1703</v>
      </c>
      <c r="C18" s="22" t="s">
        <v>17</v>
      </c>
      <c r="D18" s="48" t="s">
        <v>62</v>
      </c>
      <c r="E18" s="36" t="s">
        <v>72</v>
      </c>
      <c r="F18" s="36" t="s">
        <v>48</v>
      </c>
      <c r="G18" s="22" t="s">
        <v>46</v>
      </c>
      <c r="H18" s="39">
        <v>44158</v>
      </c>
      <c r="I18" s="22" t="s">
        <v>26</v>
      </c>
      <c r="J18" s="39">
        <v>44308</v>
      </c>
      <c r="K18" s="24">
        <v>234150</v>
      </c>
      <c r="L18" s="42">
        <v>225813.5</v>
      </c>
      <c r="M18" s="24">
        <v>90640.4</v>
      </c>
      <c r="N18" s="42">
        <v>56453.38</v>
      </c>
      <c r="O18" s="23">
        <v>43831</v>
      </c>
      <c r="P18" s="39">
        <v>44826</v>
      </c>
      <c r="Q18" s="25">
        <v>1</v>
      </c>
      <c r="R18" s="45">
        <v>0</v>
      </c>
      <c r="S18" s="26">
        <v>1</v>
      </c>
      <c r="T18" s="26">
        <v>1</v>
      </c>
      <c r="U18" s="27">
        <f t="shared" si="0"/>
        <v>1</v>
      </c>
    </row>
    <row r="19" spans="1:21" ht="20.100000000000001" customHeight="1" x14ac:dyDescent="0.35">
      <c r="A19" s="2" t="s">
        <v>63</v>
      </c>
      <c r="B19" s="21">
        <v>2144</v>
      </c>
      <c r="C19" s="22" t="s">
        <v>19</v>
      </c>
      <c r="D19" s="48" t="s">
        <v>64</v>
      </c>
      <c r="E19" s="36" t="s">
        <v>75</v>
      </c>
      <c r="F19" s="36" t="s">
        <v>18</v>
      </c>
      <c r="G19" s="22" t="s">
        <v>21</v>
      </c>
      <c r="H19" s="39">
        <v>44175</v>
      </c>
      <c r="I19" s="22" t="s">
        <v>26</v>
      </c>
      <c r="J19" s="39">
        <v>44526</v>
      </c>
      <c r="K19" s="24">
        <v>123425.18</v>
      </c>
      <c r="L19" s="42">
        <v>123414.7536</v>
      </c>
      <c r="M19" s="24">
        <v>49365.9</v>
      </c>
      <c r="N19" s="42">
        <v>0</v>
      </c>
      <c r="O19" s="23">
        <v>44078</v>
      </c>
      <c r="P19" s="39">
        <v>45107</v>
      </c>
      <c r="Q19" s="25">
        <v>5</v>
      </c>
      <c r="R19" s="45">
        <v>0</v>
      </c>
      <c r="S19" s="26">
        <v>5</v>
      </c>
      <c r="T19" s="26">
        <v>4</v>
      </c>
      <c r="U19" s="27">
        <f t="shared" si="0"/>
        <v>0.8</v>
      </c>
    </row>
    <row r="20" spans="1:21" ht="20.100000000000001" customHeight="1" x14ac:dyDescent="0.35">
      <c r="A20" s="2" t="s">
        <v>65</v>
      </c>
      <c r="B20" s="28">
        <v>2346</v>
      </c>
      <c r="C20" s="29" t="s">
        <v>29</v>
      </c>
      <c r="D20" s="50" t="s">
        <v>50</v>
      </c>
      <c r="E20" s="37" t="s">
        <v>72</v>
      </c>
      <c r="F20" s="37" t="s">
        <v>20</v>
      </c>
      <c r="G20" s="29" t="s">
        <v>24</v>
      </c>
      <c r="H20" s="40">
        <v>44426</v>
      </c>
      <c r="I20" s="29" t="s">
        <v>26</v>
      </c>
      <c r="J20" s="40">
        <v>44572</v>
      </c>
      <c r="K20" s="31">
        <v>12827.58</v>
      </c>
      <c r="L20" s="43">
        <v>12407.58</v>
      </c>
      <c r="M20" s="31">
        <v>4963.03</v>
      </c>
      <c r="N20" s="43">
        <v>0</v>
      </c>
      <c r="O20" s="30">
        <v>44105</v>
      </c>
      <c r="P20" s="40">
        <v>44784</v>
      </c>
      <c r="Q20" s="32">
        <v>2</v>
      </c>
      <c r="R20" s="46">
        <v>0</v>
      </c>
      <c r="S20" s="33">
        <v>2</v>
      </c>
      <c r="T20" s="33">
        <v>2</v>
      </c>
      <c r="U20" s="34">
        <f t="shared" si="0"/>
        <v>1</v>
      </c>
    </row>
    <row r="24" spans="1:21" ht="15" customHeight="1" x14ac:dyDescent="0.35">
      <c r="I24" s="7"/>
    </row>
    <row r="25" spans="1:21" ht="15" customHeight="1" x14ac:dyDescent="0.35">
      <c r="D25" s="5" t="s">
        <v>68</v>
      </c>
      <c r="E25" s="3">
        <v>0.35</v>
      </c>
      <c r="F25" s="8"/>
      <c r="I25" s="8"/>
    </row>
    <row r="26" spans="1:21" ht="15" customHeight="1" x14ac:dyDescent="0.35">
      <c r="D26" s="6" t="s">
        <v>69</v>
      </c>
      <c r="E26" s="4">
        <v>0.5</v>
      </c>
      <c r="F26" s="8"/>
      <c r="I26" s="8"/>
    </row>
    <row r="27" spans="1:21" ht="15" customHeight="1" x14ac:dyDescent="0.35">
      <c r="F27" s="7"/>
    </row>
  </sheetData>
  <autoFilter ref="A4:U20"/>
  <mergeCells count="1">
    <mergeCell ref="B1:U1"/>
  </mergeCells>
  <printOptions horizontalCentered="1"/>
  <pageMargins left="0.39370078740157483" right="0.39370078740157483" top="0.78740157480314965" bottom="0.39370078740157483" header="0.59055118110236227" footer="0.5"/>
  <pageSetup paperSize="9" scale="47" fitToHeight="0" orientation="landscape" r:id="rId1"/>
  <ignoredErrors>
    <ignoredError sqref="S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5F2ABCB63AD54AB8ADEB8806601FE1" ma:contentTypeVersion="11" ma:contentTypeDescription="Criar um novo documento." ma:contentTypeScope="" ma:versionID="d9828f64873618ed3bbb86c091b66e72">
  <xsd:schema xmlns:xsd="http://www.w3.org/2001/XMLSchema" xmlns:xs="http://www.w3.org/2001/XMLSchema" xmlns:p="http://schemas.microsoft.com/office/2006/metadata/properties" xmlns:ns3="fb0eb3a5-dfe2-4829-9385-f21cb728ecef" xmlns:ns4="8348b72e-d01c-474a-ab7a-8878a6567cba" targetNamespace="http://schemas.microsoft.com/office/2006/metadata/properties" ma:root="true" ma:fieldsID="76d3feb6b7751d25c9206684dc39d60a" ns3:_="" ns4:_="">
    <xsd:import namespace="fb0eb3a5-dfe2-4829-9385-f21cb728ecef"/>
    <xsd:import namespace="8348b72e-d01c-474a-ab7a-8878a6567c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eb3a5-dfe2-4829-9385-f21cb728e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8b72e-d01c-474a-ab7a-8878a6567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7A84E-CDDF-4E18-81FC-78C751D40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94364-21BB-4D1C-A54D-86C1E6736435}">
  <ds:schemaRefs>
    <ds:schemaRef ds:uri="http://purl.org/dc/elements/1.1/"/>
    <ds:schemaRef ds:uri="http://schemas.openxmlformats.org/package/2006/metadata/core-properties"/>
    <ds:schemaRef ds:uri="fb0eb3a5-dfe2-4829-9385-f21cb728ecef"/>
    <ds:schemaRef ds:uri="http://schemas.microsoft.com/office/infopath/2007/PartnerControls"/>
    <ds:schemaRef ds:uri="http://purl.org/dc/terms/"/>
    <ds:schemaRef ds:uri="8348b72e-d01c-474a-ab7a-8878a6567cb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882F9B-9A96-4C80-BB29-15C9107DE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eb3a5-dfe2-4829-9385-f21cb728ecef"/>
    <ds:schemaRef ds:uri="8348b72e-d01c-474a-ab7a-8878a6567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Lília JP. Oliveira</dc:creator>
  <cp:lastModifiedBy>Catarina IRSM. Monteiro</cp:lastModifiedBy>
  <cp:lastPrinted>2022-03-30T15:06:29Z</cp:lastPrinted>
  <dcterms:created xsi:type="dcterms:W3CDTF">2022-03-21T18:22:37Z</dcterms:created>
  <dcterms:modified xsi:type="dcterms:W3CDTF">2022-03-30T15:30:22Z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0x010100275F2ABCB63AD54AB8ADEB8806601FE1</vt:lpwstr>
  </property>
</Properties>
</file>